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6.3 Landjugend\Bildung\03_Wettbewerbe\Reden\2022\"/>
    </mc:Choice>
  </mc:AlternateContent>
  <bookViews>
    <workbookView xWindow="240" yWindow="132" windowWidth="14940" windowHeight="8016"/>
  </bookViews>
  <sheets>
    <sheet name="Vorbereitete Rede unter 18" sheetId="1" r:id="rId1"/>
    <sheet name="Vorbereitete Rede über 18 1" sheetId="3" r:id="rId2"/>
    <sheet name="neues Sprachrohr" sheetId="4" r:id="rId3"/>
    <sheet name="Spontanrede " sheetId="2" r:id="rId4"/>
  </sheets>
  <definedNames>
    <definedName name="_xlnm.Print_Area" localSheetId="3">'Spontanrede '!$A$1:$Q$49</definedName>
    <definedName name="_xlnm.Print_Area" localSheetId="1">'Vorbereitete Rede über 18 1'!$A$1:$Q$26</definedName>
    <definedName name="_xlnm.Print_Area" localSheetId="0">'Vorbereitete Rede unter 18'!$A$1:$Q$28</definedName>
  </definedNames>
  <calcPr calcId="162913"/>
</workbook>
</file>

<file path=xl/calcChain.xml><?xml version="1.0" encoding="utf-8"?>
<calcChain xmlns="http://schemas.openxmlformats.org/spreadsheetml/2006/main">
  <c r="R32" i="2" l="1"/>
  <c r="S32" i="2"/>
  <c r="R43" i="2"/>
  <c r="R46" i="2" s="1"/>
  <c r="R47" i="2" s="1"/>
  <c r="S43" i="2"/>
  <c r="S46" i="2" s="1"/>
  <c r="R44" i="2"/>
  <c r="S44" i="2"/>
  <c r="R45" i="2"/>
  <c r="S45" i="2"/>
  <c r="S47" i="2" l="1"/>
  <c r="R48" i="2"/>
  <c r="R49" i="2"/>
  <c r="R18" i="2"/>
  <c r="R21" i="2" s="1"/>
  <c r="S18" i="2"/>
  <c r="S21" i="2" s="1"/>
  <c r="R19" i="2"/>
  <c r="S19" i="2"/>
  <c r="R20" i="2"/>
  <c r="S20" i="2"/>
  <c r="R22" i="2" l="1"/>
  <c r="R23" i="2" s="1"/>
  <c r="S22" i="2"/>
  <c r="S23" i="2" s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B19" i="1"/>
  <c r="B20" i="3"/>
  <c r="B17" i="1"/>
  <c r="B18" i="1"/>
  <c r="S48" i="2" l="1"/>
  <c r="S49" i="2" s="1"/>
  <c r="J32" i="2"/>
  <c r="I32" i="2"/>
  <c r="K32" i="2"/>
  <c r="L32" i="2"/>
  <c r="M32" i="2"/>
  <c r="N32" i="2"/>
  <c r="O32" i="2"/>
  <c r="P32" i="2"/>
  <c r="Q32" i="2"/>
  <c r="N17" i="1" l="1"/>
  <c r="N20" i="1" s="1"/>
  <c r="O17" i="1"/>
  <c r="O20" i="1" s="1"/>
  <c r="P17" i="1"/>
  <c r="P20" i="1" s="1"/>
  <c r="Q17" i="1"/>
  <c r="Q20" i="1" s="1"/>
  <c r="M17" i="1"/>
  <c r="Q21" i="1" l="1"/>
  <c r="P21" i="1"/>
  <c r="O21" i="1"/>
  <c r="N21" i="1"/>
  <c r="C43" i="2"/>
  <c r="D43" i="2"/>
  <c r="E43" i="2"/>
  <c r="F43" i="2"/>
  <c r="G43" i="2"/>
  <c r="H43" i="2"/>
  <c r="H46" i="2" s="1"/>
  <c r="I43" i="2"/>
  <c r="I46" i="2" s="1"/>
  <c r="J43" i="2"/>
  <c r="J46" i="2" s="1"/>
  <c r="K43" i="2"/>
  <c r="K46" i="2" s="1"/>
  <c r="L43" i="2"/>
  <c r="L46" i="2" s="1"/>
  <c r="M43" i="2"/>
  <c r="M46" i="2" s="1"/>
  <c r="N43" i="2"/>
  <c r="N46" i="2" s="1"/>
  <c r="O43" i="2"/>
  <c r="O46" i="2" s="1"/>
  <c r="P43" i="2"/>
  <c r="P46" i="2" s="1"/>
  <c r="Q43" i="2"/>
  <c r="Q46" i="2" s="1"/>
  <c r="B43" i="2"/>
  <c r="C18" i="2"/>
  <c r="D18" i="2"/>
  <c r="E18" i="2"/>
  <c r="F18" i="2"/>
  <c r="G18" i="2"/>
  <c r="H18" i="2"/>
  <c r="H21" i="2" s="1"/>
  <c r="I18" i="2"/>
  <c r="I21" i="2" s="1"/>
  <c r="J18" i="2"/>
  <c r="J21" i="2" s="1"/>
  <c r="K18" i="2"/>
  <c r="K21" i="2" s="1"/>
  <c r="L18" i="2"/>
  <c r="L21" i="2" s="1"/>
  <c r="M18" i="2"/>
  <c r="M21" i="2" s="1"/>
  <c r="N18" i="2"/>
  <c r="N21" i="2" s="1"/>
  <c r="O18" i="2"/>
  <c r="O21" i="2" s="1"/>
  <c r="P18" i="2"/>
  <c r="P21" i="2" s="1"/>
  <c r="Q18" i="2"/>
  <c r="Q21" i="2" s="1"/>
  <c r="B18" i="2"/>
  <c r="C18" i="4"/>
  <c r="C21" i="4" s="1"/>
  <c r="D18" i="4"/>
  <c r="D21" i="4" s="1"/>
  <c r="E18" i="4"/>
  <c r="E21" i="4" s="1"/>
  <c r="F18" i="4"/>
  <c r="F21" i="4" s="1"/>
  <c r="G18" i="4"/>
  <c r="G21" i="4" s="1"/>
  <c r="H18" i="4"/>
  <c r="H21" i="4" s="1"/>
  <c r="I18" i="4"/>
  <c r="I21" i="4" s="1"/>
  <c r="J18" i="4"/>
  <c r="J21" i="4" s="1"/>
  <c r="K18" i="4"/>
  <c r="K21" i="4" s="1"/>
  <c r="L18" i="4"/>
  <c r="L21" i="4" s="1"/>
  <c r="M18" i="4"/>
  <c r="M21" i="4" s="1"/>
  <c r="B18" i="4"/>
  <c r="B21" i="4" s="1"/>
  <c r="C18" i="3"/>
  <c r="C21" i="3" s="1"/>
  <c r="D18" i="3"/>
  <c r="D21" i="3" s="1"/>
  <c r="E18" i="3"/>
  <c r="E21" i="3" s="1"/>
  <c r="F18" i="3"/>
  <c r="F21" i="3" s="1"/>
  <c r="G18" i="3"/>
  <c r="G21" i="3" s="1"/>
  <c r="H18" i="3"/>
  <c r="H21" i="3" s="1"/>
  <c r="I18" i="3"/>
  <c r="I21" i="3" s="1"/>
  <c r="J18" i="3"/>
  <c r="J21" i="3" s="1"/>
  <c r="K18" i="3"/>
  <c r="K21" i="3" s="1"/>
  <c r="L18" i="3"/>
  <c r="L21" i="3" s="1"/>
  <c r="M18" i="3"/>
  <c r="M21" i="3" s="1"/>
  <c r="N18" i="3"/>
  <c r="N21" i="3" s="1"/>
  <c r="O18" i="3"/>
  <c r="O21" i="3" s="1"/>
  <c r="P18" i="3"/>
  <c r="P21" i="3" s="1"/>
  <c r="Q18" i="3"/>
  <c r="Q21" i="3" s="1"/>
  <c r="B18" i="3"/>
  <c r="B21" i="3" s="1"/>
  <c r="B22" i="3" s="1"/>
  <c r="C17" i="1"/>
  <c r="C20" i="1" s="1"/>
  <c r="D17" i="1"/>
  <c r="D20" i="1" s="1"/>
  <c r="E17" i="1"/>
  <c r="E20" i="1" s="1"/>
  <c r="F17" i="1"/>
  <c r="F20" i="1" s="1"/>
  <c r="G17" i="1"/>
  <c r="G20" i="1" s="1"/>
  <c r="H17" i="1"/>
  <c r="H20" i="1" s="1"/>
  <c r="I17" i="1"/>
  <c r="I20" i="1" s="1"/>
  <c r="J17" i="1"/>
  <c r="J20" i="1" s="1"/>
  <c r="K17" i="1"/>
  <c r="K20" i="1" s="1"/>
  <c r="L17" i="1"/>
  <c r="L20" i="1" s="1"/>
  <c r="M20" i="1"/>
  <c r="B20" i="1"/>
  <c r="B21" i="1" s="1"/>
  <c r="C19" i="4" l="1"/>
  <c r="D19" i="4"/>
  <c r="E19" i="4"/>
  <c r="F19" i="4"/>
  <c r="G19" i="4"/>
  <c r="H19" i="4"/>
  <c r="I19" i="4"/>
  <c r="J19" i="4"/>
  <c r="K19" i="4"/>
  <c r="L19" i="4"/>
  <c r="M19" i="4"/>
  <c r="C20" i="4"/>
  <c r="C22" i="4" s="1"/>
  <c r="D20" i="4"/>
  <c r="D22" i="4" s="1"/>
  <c r="E20" i="4"/>
  <c r="E22" i="4" s="1"/>
  <c r="F20" i="4"/>
  <c r="F22" i="4" s="1"/>
  <c r="G20" i="4"/>
  <c r="G22" i="4" s="1"/>
  <c r="H20" i="4"/>
  <c r="H22" i="4" s="1"/>
  <c r="I20" i="4"/>
  <c r="I22" i="4" s="1"/>
  <c r="J20" i="4"/>
  <c r="J22" i="4" s="1"/>
  <c r="K20" i="4"/>
  <c r="L20" i="4"/>
  <c r="L22" i="4" s="1"/>
  <c r="M20" i="4"/>
  <c r="M22" i="4" s="1"/>
  <c r="K22" i="4"/>
  <c r="C19" i="3"/>
  <c r="D19" i="3"/>
  <c r="E19" i="3"/>
  <c r="F19" i="3"/>
  <c r="G19" i="3"/>
  <c r="H19" i="3"/>
  <c r="I19" i="3"/>
  <c r="J19" i="3"/>
  <c r="K19" i="3"/>
  <c r="L19" i="3"/>
  <c r="M19" i="3"/>
  <c r="N19" i="3"/>
  <c r="O19" i="3"/>
  <c r="P19" i="3"/>
  <c r="Q19" i="3"/>
  <c r="C20" i="3"/>
  <c r="C22" i="3" s="1"/>
  <c r="D20" i="3"/>
  <c r="D22" i="3" s="1"/>
  <c r="E20" i="3"/>
  <c r="E22" i="3" s="1"/>
  <c r="F20" i="3"/>
  <c r="F22" i="3" s="1"/>
  <c r="G20" i="3"/>
  <c r="G22" i="3" s="1"/>
  <c r="H20" i="3"/>
  <c r="H22" i="3" s="1"/>
  <c r="I20" i="3"/>
  <c r="I22" i="3" s="1"/>
  <c r="J20" i="3"/>
  <c r="J22" i="3" s="1"/>
  <c r="K20" i="3"/>
  <c r="K22" i="3" s="1"/>
  <c r="L20" i="3"/>
  <c r="L22" i="3" s="1"/>
  <c r="M20" i="3"/>
  <c r="M22" i="3" s="1"/>
  <c r="N20" i="3"/>
  <c r="N22" i="3" s="1"/>
  <c r="O20" i="3"/>
  <c r="P20" i="3"/>
  <c r="P22" i="3" s="1"/>
  <c r="Q20" i="3"/>
  <c r="Q22" i="3"/>
  <c r="C21" i="1"/>
  <c r="E21" i="1"/>
  <c r="F21" i="1"/>
  <c r="G21" i="1"/>
  <c r="I21" i="1"/>
  <c r="J21" i="1"/>
  <c r="K21" i="1"/>
  <c r="M21" i="1"/>
  <c r="B19" i="3"/>
  <c r="B20" i="4"/>
  <c r="B19" i="4"/>
  <c r="C44" i="2"/>
  <c r="D44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C45" i="2"/>
  <c r="C47" i="2" s="1"/>
  <c r="D45" i="2"/>
  <c r="D47" i="2" s="1"/>
  <c r="E45" i="2"/>
  <c r="E47" i="2" s="1"/>
  <c r="F45" i="2"/>
  <c r="F47" i="2" s="1"/>
  <c r="G45" i="2"/>
  <c r="G47" i="2" s="1"/>
  <c r="H45" i="2"/>
  <c r="H47" i="2" s="1"/>
  <c r="I45" i="2"/>
  <c r="I47" i="2" s="1"/>
  <c r="J45" i="2"/>
  <c r="J47" i="2" s="1"/>
  <c r="K45" i="2"/>
  <c r="K47" i="2" s="1"/>
  <c r="L45" i="2"/>
  <c r="L47" i="2" s="1"/>
  <c r="M45" i="2"/>
  <c r="M47" i="2" s="1"/>
  <c r="N45" i="2"/>
  <c r="N47" i="2" s="1"/>
  <c r="O45" i="2"/>
  <c r="O47" i="2" s="1"/>
  <c r="P45" i="2"/>
  <c r="P47" i="2" s="1"/>
  <c r="Q45" i="2"/>
  <c r="Q47" i="2" s="1"/>
  <c r="Q48" i="2" s="1"/>
  <c r="B45" i="2"/>
  <c r="B47" i="2" s="1"/>
  <c r="B44" i="2"/>
  <c r="C19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C20" i="2"/>
  <c r="D20" i="2"/>
  <c r="E20" i="2"/>
  <c r="E22" i="2" s="1"/>
  <c r="F20" i="2"/>
  <c r="F22" i="2" s="1"/>
  <c r="G20" i="2"/>
  <c r="G22" i="2" s="1"/>
  <c r="H20" i="2"/>
  <c r="H22" i="2" s="1"/>
  <c r="I20" i="2"/>
  <c r="I22" i="2" s="1"/>
  <c r="J20" i="2"/>
  <c r="J22" i="2" s="1"/>
  <c r="K20" i="2"/>
  <c r="K22" i="2" s="1"/>
  <c r="K23" i="2" s="1"/>
  <c r="L20" i="2"/>
  <c r="L22" i="2" s="1"/>
  <c r="L23" i="2" s="1"/>
  <c r="M20" i="2"/>
  <c r="M22" i="2" s="1"/>
  <c r="M23" i="2" s="1"/>
  <c r="N20" i="2"/>
  <c r="N22" i="2" s="1"/>
  <c r="N23" i="2" s="1"/>
  <c r="O20" i="2"/>
  <c r="O22" i="2" s="1"/>
  <c r="O23" i="2" s="1"/>
  <c r="P20" i="2"/>
  <c r="P22" i="2" s="1"/>
  <c r="P23" i="2" s="1"/>
  <c r="Q20" i="2"/>
  <c r="Q22" i="2" s="1"/>
  <c r="Q23" i="2" s="1"/>
  <c r="N48" i="2" l="1"/>
  <c r="F48" i="2"/>
  <c r="I23" i="4"/>
  <c r="H23" i="4"/>
  <c r="J48" i="2"/>
  <c r="O22" i="3"/>
  <c r="D21" i="1"/>
  <c r="H21" i="1"/>
  <c r="L21" i="1"/>
  <c r="B22" i="4"/>
  <c r="C23" i="4" s="1"/>
  <c r="B23" i="3"/>
  <c r="C22" i="2"/>
  <c r="D22" i="2"/>
  <c r="O48" i="2"/>
  <c r="K48" i="2"/>
  <c r="I48" i="2"/>
  <c r="G48" i="2"/>
  <c r="B19" i="2"/>
  <c r="B20" i="2"/>
  <c r="D48" i="2" l="1"/>
  <c r="H22" i="1"/>
  <c r="D23" i="4"/>
  <c r="M48" i="2"/>
  <c r="L48" i="2"/>
  <c r="C48" i="2"/>
  <c r="P48" i="2"/>
  <c r="H48" i="2"/>
  <c r="E48" i="2"/>
  <c r="N22" i="1"/>
  <c r="F22" i="1"/>
  <c r="M22" i="1"/>
  <c r="D22" i="1"/>
  <c r="E22" i="1"/>
  <c r="J22" i="1"/>
  <c r="C22" i="1"/>
  <c r="K22" i="1"/>
  <c r="I22" i="1"/>
  <c r="O22" i="1"/>
  <c r="G22" i="1"/>
  <c r="L22" i="1"/>
  <c r="P22" i="1"/>
  <c r="Q22" i="1"/>
  <c r="B22" i="1"/>
  <c r="B23" i="4"/>
  <c r="K23" i="4"/>
  <c r="J23" i="4"/>
  <c r="M23" i="4"/>
  <c r="G23" i="4"/>
  <c r="L23" i="4"/>
  <c r="F23" i="4"/>
  <c r="N23" i="3"/>
  <c r="I23" i="3"/>
  <c r="K23" i="3"/>
  <c r="E23" i="3"/>
  <c r="J23" i="3"/>
  <c r="G23" i="3"/>
  <c r="D23" i="3"/>
  <c r="F23" i="3"/>
  <c r="L23" i="3"/>
  <c r="P23" i="3"/>
  <c r="H23" i="3"/>
  <c r="O23" i="3"/>
  <c r="Q23" i="3"/>
  <c r="E23" i="4"/>
  <c r="M23" i="3"/>
  <c r="C23" i="3"/>
  <c r="B22" i="2"/>
  <c r="D23" i="2" s="1"/>
  <c r="C23" i="2" l="1"/>
  <c r="B23" i="2"/>
  <c r="J23" i="2"/>
  <c r="F23" i="2"/>
  <c r="E23" i="2"/>
  <c r="I23" i="2"/>
  <c r="H23" i="2"/>
  <c r="G23" i="2"/>
  <c r="B48" i="2"/>
  <c r="E49" i="2" l="1"/>
  <c r="I49" i="2"/>
  <c r="M49" i="2"/>
  <c r="G49" i="2"/>
  <c r="O49" i="2"/>
  <c r="H49" i="2"/>
  <c r="F49" i="2"/>
  <c r="J49" i="2"/>
  <c r="N49" i="2"/>
  <c r="C49" i="2"/>
  <c r="K49" i="2"/>
  <c r="D49" i="2"/>
  <c r="L49" i="2"/>
  <c r="B49" i="2"/>
  <c r="P49" i="2"/>
  <c r="Q49" i="2"/>
</calcChain>
</file>

<file path=xl/comments1.xml><?xml version="1.0" encoding="utf-8"?>
<comments xmlns="http://schemas.openxmlformats.org/spreadsheetml/2006/main">
  <authors>
    <author>Reinhard</author>
  </authors>
  <commentList>
    <comment ref="A16" authorId="0" shapeId="0">
      <text>
        <r>
          <rPr>
            <b/>
            <sz val="9"/>
            <color indexed="81"/>
            <rFont val="Tahoma"/>
            <family val="2"/>
          </rPr>
          <t>Eingabeformat:</t>
        </r>
        <r>
          <rPr>
            <sz val="9"/>
            <color indexed="81"/>
            <rFont val="Tahoma"/>
            <family val="2"/>
          </rPr>
          <t xml:space="preserve">
mm:ss</t>
        </r>
      </text>
    </comment>
  </commentList>
</comments>
</file>

<file path=xl/comments2.xml><?xml version="1.0" encoding="utf-8"?>
<comments xmlns="http://schemas.openxmlformats.org/spreadsheetml/2006/main">
  <authors>
    <author>Reinhard</author>
  </authors>
  <commentList>
    <comment ref="A17" authorId="0" shapeId="0">
      <text>
        <r>
          <rPr>
            <b/>
            <sz val="9"/>
            <color indexed="81"/>
            <rFont val="Tahoma"/>
            <family val="2"/>
          </rPr>
          <t>Eingabeformat:</t>
        </r>
        <r>
          <rPr>
            <sz val="9"/>
            <color indexed="81"/>
            <rFont val="Tahoma"/>
            <family val="2"/>
          </rPr>
          <t xml:space="preserve">
mm:ss</t>
        </r>
      </text>
    </comment>
  </commentList>
</comments>
</file>

<file path=xl/comments3.xml><?xml version="1.0" encoding="utf-8"?>
<comments xmlns="http://schemas.openxmlformats.org/spreadsheetml/2006/main">
  <authors>
    <author>Reinhard</author>
  </authors>
  <commentList>
    <comment ref="A17" authorId="0" shapeId="0">
      <text>
        <r>
          <rPr>
            <b/>
            <sz val="9"/>
            <color indexed="81"/>
            <rFont val="Tahoma"/>
            <family val="2"/>
          </rPr>
          <t xml:space="preserve">Eingabeformat:
</t>
        </r>
        <r>
          <rPr>
            <sz val="9"/>
            <color indexed="81"/>
            <rFont val="Tahoma"/>
            <family val="2"/>
          </rPr>
          <t>mm:ss</t>
        </r>
      </text>
    </comment>
  </commentList>
</comments>
</file>

<file path=xl/comments4.xml><?xml version="1.0" encoding="utf-8"?>
<comments xmlns="http://schemas.openxmlformats.org/spreadsheetml/2006/main">
  <authors>
    <author>Reinhard</author>
  </authors>
  <commentList>
    <comment ref="A17" authorId="0" shapeId="0">
      <text>
        <r>
          <rPr>
            <b/>
            <sz val="9"/>
            <color indexed="81"/>
            <rFont val="Tahoma"/>
            <family val="2"/>
          </rPr>
          <t>Eingabeformat:</t>
        </r>
        <r>
          <rPr>
            <sz val="9"/>
            <color indexed="81"/>
            <rFont val="Tahoma"/>
            <family val="2"/>
          </rPr>
          <t xml:space="preserve">
mm:ss</t>
        </r>
      </text>
    </comment>
  </commentList>
</comments>
</file>

<file path=xl/sharedStrings.xml><?xml version="1.0" encoding="utf-8"?>
<sst xmlns="http://schemas.openxmlformats.org/spreadsheetml/2006/main" count="121" uniqueCount="36">
  <si>
    <t>am</t>
  </si>
  <si>
    <t>in</t>
  </si>
  <si>
    <t>Dauer der Rede</t>
  </si>
  <si>
    <t>Jury</t>
  </si>
  <si>
    <t>Jury 1</t>
  </si>
  <si>
    <t>Jury 2</t>
  </si>
  <si>
    <t>Jury 3</t>
  </si>
  <si>
    <t>Jury 4</t>
  </si>
  <si>
    <t>Gesamtpunktezahl</t>
  </si>
  <si>
    <t>Mittelwert</t>
  </si>
  <si>
    <t>Endgültige Punktezahl</t>
  </si>
  <si>
    <t>Punkteabzüge (Zeit)</t>
  </si>
  <si>
    <t>Jury 5</t>
  </si>
  <si>
    <t>Gesamtbeurteilungsblatt Spontanrede 1. Durchgang</t>
  </si>
  <si>
    <t>Gesamtbeurteilungsblatt Spontanrede 2. Durchgang</t>
  </si>
  <si>
    <t>Teilnehmer/Startnummer</t>
  </si>
  <si>
    <t>Jury 6</t>
  </si>
  <si>
    <t>Jury 7</t>
  </si>
  <si>
    <t>Jury 8</t>
  </si>
  <si>
    <t>Endgültige Punktezahl aus 1. &amp; 2. Durchgang</t>
  </si>
  <si>
    <t>Punktezahl
1. Durchgang bzw. GE</t>
  </si>
  <si>
    <t>Platzierung Landesentscheid</t>
  </si>
  <si>
    <t>Zeitvorgabe:</t>
  </si>
  <si>
    <t>Punktezahl
2. Durchgang</t>
  </si>
  <si>
    <t>Gesamtbeurteilungsblatt Vorbereitete Rede unter 18 (Gruppe 1)</t>
  </si>
  <si>
    <t>Gesamtbeurteilungsblatt vorbereitete Rede über 18 (Gruppe 2)</t>
  </si>
  <si>
    <t>Anleitung:</t>
  </si>
  <si>
    <r>
      <t xml:space="preserve">Zeit in </t>
    </r>
    <r>
      <rPr>
        <b/>
        <sz val="12"/>
        <rFont val="Arial"/>
        <family val="2"/>
      </rPr>
      <t>mm:ss</t>
    </r>
    <r>
      <rPr>
        <sz val="12"/>
        <rFont val="Arial"/>
        <family val="2"/>
      </rPr>
      <t xml:space="preserve"> eingeben!</t>
    </r>
  </si>
  <si>
    <t>Punkte je Jurymitglied eingeben</t>
  </si>
  <si>
    <t>Namen der Teilnehmer (!!Reihenfolge!!) eingeben</t>
  </si>
  <si>
    <t>Der Rest wird automatisch berechnet!</t>
  </si>
  <si>
    <t>Platzierung
Landesentscheid</t>
  </si>
  <si>
    <t>Gesamtbeurteilungsblatt neues Sprachrohr</t>
  </si>
  <si>
    <t>Platzierung</t>
  </si>
  <si>
    <t>LE Reden</t>
  </si>
  <si>
    <t>Schallaburg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</si>
</sst>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min: &quot;#&quot; Min.&quot;"/>
    <numFmt numFmtId="165" formatCode="&quot;max: &quot;#&quot; Min.&quot;"/>
    <numFmt numFmtId="166" formatCode=";;"/>
  </numFmts>
  <fonts count="16" x14ac:knownFonts="1">
    <font>
      <sz val="12"/>
      <name val="Arial"/>
    </font>
    <font>
      <b/>
      <i/>
      <sz val="16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b/>
      <i/>
      <sz val="18"/>
      <name val="Arial"/>
      <family val="2"/>
    </font>
    <font>
      <b/>
      <i/>
      <sz val="14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3" tint="0.59999389629810485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0" fillId="0" borderId="2" xfId="0" applyBorder="1"/>
    <xf numFmtId="0" fontId="0" fillId="0" borderId="3" xfId="0" applyBorder="1"/>
    <xf numFmtId="0" fontId="2" fillId="0" borderId="4" xfId="0" applyFont="1" applyBorder="1"/>
    <xf numFmtId="0" fontId="2" fillId="0" borderId="0" xfId="0" applyFont="1"/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5" xfId="0" applyBorder="1"/>
    <xf numFmtId="0" fontId="8" fillId="0" borderId="4" xfId="0" applyFont="1" applyBorder="1" applyAlignment="1">
      <alignment horizontal="center"/>
    </xf>
    <xf numFmtId="0" fontId="6" fillId="0" borderId="3" xfId="0" applyFont="1" applyFill="1" applyBorder="1" applyAlignment="1">
      <alignment horizontal="right"/>
    </xf>
    <xf numFmtId="0" fontId="7" fillId="0" borderId="6" xfId="0" applyFont="1" applyBorder="1" applyAlignment="1">
      <alignment horizontal="right"/>
    </xf>
    <xf numFmtId="0" fontId="6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7" fillId="0" borderId="9" xfId="0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0" fillId="0" borderId="12" xfId="0" applyBorder="1"/>
    <xf numFmtId="0" fontId="3" fillId="0" borderId="13" xfId="0" applyFont="1" applyBorder="1"/>
    <xf numFmtId="0" fontId="5" fillId="0" borderId="3" xfId="0" applyFont="1" applyBorder="1" applyAlignment="1">
      <alignment horizontal="center"/>
    </xf>
    <xf numFmtId="0" fontId="7" fillId="0" borderId="9" xfId="0" applyFont="1" applyBorder="1" applyAlignment="1">
      <alignment horizontal="right" wrapText="1"/>
    </xf>
    <xf numFmtId="0" fontId="4" fillId="0" borderId="0" xfId="0" applyFont="1" applyAlignment="1"/>
    <xf numFmtId="0" fontId="7" fillId="2" borderId="9" xfId="0" applyFont="1" applyFill="1" applyBorder="1" applyAlignment="1">
      <alignment horizontal="right"/>
    </xf>
    <xf numFmtId="0" fontId="0" fillId="2" borderId="5" xfId="0" applyFill="1" applyBorder="1"/>
    <xf numFmtId="0" fontId="6" fillId="0" borderId="15" xfId="0" applyFont="1" applyBorder="1" applyAlignment="1">
      <alignment horizontal="center"/>
    </xf>
    <xf numFmtId="0" fontId="9" fillId="0" borderId="0" xfId="0" applyFont="1" applyBorder="1"/>
    <xf numFmtId="0" fontId="9" fillId="0" borderId="0" xfId="0" applyFont="1" applyBorder="1" applyAlignment="1"/>
    <xf numFmtId="0" fontId="3" fillId="0" borderId="16" xfId="0" applyFont="1" applyBorder="1"/>
    <xf numFmtId="0" fontId="3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6" fillId="0" borderId="11" xfId="0" applyFont="1" applyBorder="1" applyAlignment="1">
      <alignment horizontal="right"/>
    </xf>
    <xf numFmtId="0" fontId="6" fillId="0" borderId="18" xfId="0" applyFont="1" applyBorder="1" applyAlignment="1">
      <alignment horizontal="right"/>
    </xf>
    <xf numFmtId="0" fontId="5" fillId="0" borderId="19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15" fontId="2" fillId="0" borderId="4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7" fillId="2" borderId="9" xfId="0" applyFont="1" applyFill="1" applyBorder="1" applyAlignment="1">
      <alignment horizontal="right" wrapText="1"/>
    </xf>
    <xf numFmtId="0" fontId="0" fillId="0" borderId="1" xfId="0" applyNumberFormat="1" applyBorder="1"/>
    <xf numFmtId="0" fontId="6" fillId="0" borderId="9" xfId="0" applyFont="1" applyBorder="1" applyAlignment="1">
      <alignment horizontal="right" wrapText="1"/>
    </xf>
    <xf numFmtId="0" fontId="6" fillId="0" borderId="6" xfId="0" applyFont="1" applyFill="1" applyBorder="1" applyAlignment="1">
      <alignment horizontal="right"/>
    </xf>
    <xf numFmtId="0" fontId="6" fillId="0" borderId="10" xfId="0" applyFont="1" applyFill="1" applyBorder="1" applyAlignment="1">
      <alignment horizontal="right"/>
    </xf>
    <xf numFmtId="0" fontId="6" fillId="0" borderId="15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/>
    <xf numFmtId="0" fontId="8" fillId="0" borderId="4" xfId="0" applyFont="1" applyBorder="1" applyAlignment="1" applyProtection="1">
      <alignment horizontal="center"/>
      <protection locked="0"/>
    </xf>
    <xf numFmtId="166" fontId="10" fillId="0" borderId="2" xfId="0" applyNumberFormat="1" applyFont="1" applyBorder="1"/>
    <xf numFmtId="0" fontId="5" fillId="0" borderId="12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5" xfId="0" applyFont="1" applyFill="1" applyBorder="1" applyAlignment="1">
      <alignment horizontal="right"/>
    </xf>
    <xf numFmtId="166" fontId="10" fillId="0" borderId="21" xfId="0" applyNumberFormat="1" applyFont="1" applyBorder="1"/>
    <xf numFmtId="0" fontId="0" fillId="0" borderId="21" xfId="0" applyBorder="1"/>
    <xf numFmtId="0" fontId="0" fillId="0" borderId="22" xfId="0" applyNumberFormat="1" applyBorder="1"/>
    <xf numFmtId="0" fontId="0" fillId="0" borderId="23" xfId="0" applyBorder="1"/>
    <xf numFmtId="0" fontId="0" fillId="2" borderId="23" xfId="0" applyFill="1" applyBorder="1"/>
    <xf numFmtId="0" fontId="5" fillId="0" borderId="21" xfId="0" applyFont="1" applyBorder="1" applyAlignment="1">
      <alignment horizontal="center"/>
    </xf>
    <xf numFmtId="0" fontId="0" fillId="3" borderId="3" xfId="0" applyFill="1" applyBorder="1" applyProtection="1">
      <protection locked="0"/>
    </xf>
    <xf numFmtId="49" fontId="10" fillId="4" borderId="3" xfId="0" applyNumberFormat="1" applyFont="1" applyFill="1" applyBorder="1" applyProtection="1">
      <protection locked="0"/>
    </xf>
    <xf numFmtId="0" fontId="11" fillId="5" borderId="14" xfId="0" applyFont="1" applyFill="1" applyBorder="1" applyAlignment="1" applyProtection="1">
      <alignment textRotation="45" wrapText="1"/>
      <protection locked="0"/>
    </xf>
    <xf numFmtId="0" fontId="8" fillId="0" borderId="16" xfId="0" applyFont="1" applyBorder="1"/>
    <xf numFmtId="0" fontId="0" fillId="0" borderId="24" xfId="0" applyBorder="1"/>
    <xf numFmtId="0" fontId="0" fillId="0" borderId="25" xfId="0" applyBorder="1"/>
    <xf numFmtId="0" fontId="10" fillId="5" borderId="26" xfId="0" applyFont="1" applyFill="1" applyBorder="1"/>
    <xf numFmtId="0" fontId="0" fillId="5" borderId="0" xfId="0" applyFill="1" applyBorder="1"/>
    <xf numFmtId="0" fontId="0" fillId="5" borderId="27" xfId="0" applyFill="1" applyBorder="1"/>
    <xf numFmtId="0" fontId="10" fillId="3" borderId="26" xfId="0" applyFont="1" applyFill="1" applyBorder="1"/>
    <xf numFmtId="0" fontId="0" fillId="3" borderId="0" xfId="0" applyFill="1" applyBorder="1"/>
    <xf numFmtId="0" fontId="0" fillId="3" borderId="27" xfId="0" applyFill="1" applyBorder="1"/>
    <xf numFmtId="0" fontId="10" fillId="4" borderId="28" xfId="0" applyFont="1" applyFill="1" applyBorder="1"/>
    <xf numFmtId="0" fontId="0" fillId="4" borderId="29" xfId="0" applyFill="1" applyBorder="1"/>
    <xf numFmtId="0" fontId="0" fillId="4" borderId="30" xfId="0" applyFill="1" applyBorder="1"/>
    <xf numFmtId="0" fontId="15" fillId="0" borderId="0" xfId="0" applyFont="1"/>
    <xf numFmtId="0" fontId="11" fillId="5" borderId="17" xfId="0" applyFont="1" applyFill="1" applyBorder="1" applyAlignment="1" applyProtection="1">
      <alignment textRotation="45" wrapText="1"/>
      <protection locked="0"/>
    </xf>
    <xf numFmtId="0" fontId="11" fillId="5" borderId="14" xfId="0" applyFont="1" applyFill="1" applyBorder="1" applyAlignment="1" applyProtection="1">
      <alignment textRotation="45" wrapText="1"/>
    </xf>
    <xf numFmtId="20" fontId="0" fillId="0" borderId="1" xfId="0" applyNumberFormat="1" applyBorder="1"/>
    <xf numFmtId="0" fontId="4" fillId="0" borderId="0" xfId="0" applyFont="1" applyAlignment="1">
      <alignment horizontal="center"/>
    </xf>
    <xf numFmtId="15" fontId="2" fillId="0" borderId="4" xfId="0" applyNumberFormat="1" applyFont="1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164" fontId="11" fillId="0" borderId="0" xfId="0" applyNumberFormat="1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65" fontId="11" fillId="0" borderId="0" xfId="0" applyNumberFormat="1" applyFont="1" applyAlignment="1" applyProtection="1">
      <alignment horizontal="center"/>
      <protection locked="0"/>
    </xf>
    <xf numFmtId="165" fontId="0" fillId="0" borderId="0" xfId="0" applyNumberFormat="1" applyAlignment="1" applyProtection="1">
      <alignment horizontal="center"/>
      <protection locked="0"/>
    </xf>
    <xf numFmtId="15" fontId="2" fillId="0" borderId="4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99FF66"/>
      <color rgb="FFB2B2B2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28"/>
  <sheetViews>
    <sheetView tabSelected="1" view="pageBreakPreview" zoomScaleNormal="100" zoomScaleSheetLayoutView="100" workbookViewId="0">
      <selection activeCell="H5" sqref="H5:J5"/>
    </sheetView>
  </sheetViews>
  <sheetFormatPr baseColWidth="10" defaultRowHeight="15" x14ac:dyDescent="0.25"/>
  <cols>
    <col min="1" max="1" width="22.6328125" customWidth="1"/>
    <col min="2" max="13" width="6.90625" customWidth="1"/>
    <col min="14" max="14" width="7" bestFit="1" customWidth="1"/>
    <col min="15" max="15" width="6" bestFit="1" customWidth="1"/>
    <col min="16" max="17" width="7" bestFit="1" customWidth="1"/>
  </cols>
  <sheetData>
    <row r="1" spans="1:17" ht="22.8" x14ac:dyDescent="0.4">
      <c r="A1" s="83" t="s">
        <v>24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</row>
    <row r="2" spans="1:17" ht="22.8" x14ac:dyDescent="0.4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7" ht="15.75" customHeight="1" x14ac:dyDescent="0.4">
      <c r="A3" s="6" t="s">
        <v>22</v>
      </c>
      <c r="B3" s="87">
        <v>4</v>
      </c>
      <c r="C3" s="88"/>
      <c r="D3" s="89">
        <v>6</v>
      </c>
      <c r="E3" s="90"/>
      <c r="F3" s="44"/>
      <c r="G3" s="44"/>
      <c r="H3" s="44"/>
      <c r="I3" s="44"/>
      <c r="J3" s="44"/>
      <c r="K3" s="44"/>
      <c r="L3" s="44"/>
    </row>
    <row r="5" spans="1:17" ht="15.6" x14ac:dyDescent="0.3">
      <c r="A5" s="53"/>
      <c r="B5" s="2" t="s">
        <v>0</v>
      </c>
      <c r="C5" s="84"/>
      <c r="D5" s="85"/>
      <c r="E5" s="85"/>
      <c r="F5" s="5"/>
      <c r="G5" s="2" t="s">
        <v>1</v>
      </c>
      <c r="H5" s="86"/>
      <c r="I5" s="86"/>
      <c r="J5" s="86"/>
      <c r="K5" s="1"/>
      <c r="L5" s="6"/>
      <c r="N5" s="6"/>
    </row>
    <row r="6" spans="1:17" ht="15.6" thickBot="1" x14ac:dyDescent="0.3"/>
    <row r="7" spans="1:17" ht="91.5" customHeight="1" x14ac:dyDescent="0.25">
      <c r="A7" s="23" t="s">
        <v>15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</row>
    <row r="8" spans="1:17" ht="17.399999999999999" x14ac:dyDescent="0.3">
      <c r="A8" s="20" t="s">
        <v>3</v>
      </c>
      <c r="B8" s="12">
        <v>1</v>
      </c>
      <c r="C8" s="12">
        <v>2</v>
      </c>
      <c r="D8" s="12">
        <v>3</v>
      </c>
      <c r="E8" s="12">
        <v>4</v>
      </c>
      <c r="F8" s="12">
        <v>5</v>
      </c>
      <c r="G8" s="12">
        <v>6</v>
      </c>
      <c r="H8" s="12">
        <v>7</v>
      </c>
      <c r="I8" s="12">
        <v>8</v>
      </c>
      <c r="J8" s="12">
        <v>9</v>
      </c>
      <c r="K8" s="12">
        <v>10</v>
      </c>
      <c r="L8" s="12">
        <v>11</v>
      </c>
      <c r="M8" s="12">
        <v>12</v>
      </c>
      <c r="N8" s="12">
        <v>13</v>
      </c>
      <c r="O8" s="12">
        <v>14</v>
      </c>
      <c r="P8" s="12">
        <v>15</v>
      </c>
      <c r="Q8" s="12">
        <v>16</v>
      </c>
    </row>
    <row r="9" spans="1:17" ht="16.5" customHeight="1" x14ac:dyDescent="0.3">
      <c r="A9" s="21" t="s">
        <v>4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</row>
    <row r="10" spans="1:17" ht="16.8" x14ac:dyDescent="0.3">
      <c r="A10" s="21" t="s">
        <v>5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</row>
    <row r="11" spans="1:17" ht="16.8" x14ac:dyDescent="0.3">
      <c r="A11" s="41" t="s">
        <v>6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</row>
    <row r="12" spans="1:17" ht="16.8" x14ac:dyDescent="0.3">
      <c r="A12" s="41" t="s">
        <v>7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</row>
    <row r="13" spans="1:17" ht="16.8" x14ac:dyDescent="0.3">
      <c r="A13" s="41" t="s">
        <v>12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</row>
    <row r="14" spans="1:17" ht="16.8" x14ac:dyDescent="0.3">
      <c r="A14" s="41" t="s">
        <v>16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</row>
    <row r="15" spans="1:17" ht="16.8" x14ac:dyDescent="0.3">
      <c r="A15" s="41" t="s">
        <v>17</v>
      </c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</row>
    <row r="16" spans="1:17" ht="16.8" x14ac:dyDescent="0.3">
      <c r="A16" s="15" t="s">
        <v>2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</row>
    <row r="17" spans="1:17" ht="16.8" x14ac:dyDescent="0.3">
      <c r="A17" s="48"/>
      <c r="B17" s="54">
        <f>IF(ISERROR(TIME(,LEFT(B16,2),RIGHT(B16,2))),0,TIME(,LEFT(B16,2),RIGHT(B16,2))*24*60)</f>
        <v>0</v>
      </c>
      <c r="C17" s="54">
        <f t="shared" ref="C17:Q17" si="0">IF(ISERROR(TIME(,LEFT(C16,2),RIGHT(C16,2))),0,TIME(,LEFT(C16,2),RIGHT(C16,2))*24*60)</f>
        <v>0</v>
      </c>
      <c r="D17" s="54">
        <f t="shared" si="0"/>
        <v>0</v>
      </c>
      <c r="E17" s="54">
        <f t="shared" si="0"/>
        <v>0</v>
      </c>
      <c r="F17" s="54">
        <f t="shared" si="0"/>
        <v>0</v>
      </c>
      <c r="G17" s="54">
        <f t="shared" si="0"/>
        <v>0</v>
      </c>
      <c r="H17" s="54">
        <f t="shared" si="0"/>
        <v>0</v>
      </c>
      <c r="I17" s="54">
        <f t="shared" si="0"/>
        <v>0</v>
      </c>
      <c r="J17" s="54">
        <f t="shared" si="0"/>
        <v>0</v>
      </c>
      <c r="K17" s="54">
        <f t="shared" si="0"/>
        <v>0</v>
      </c>
      <c r="L17" s="54">
        <f t="shared" si="0"/>
        <v>0</v>
      </c>
      <c r="M17" s="54">
        <f>IF(ISERROR(TIME(,LEFT(M16,2),RIGHT(M16,2))),0,TIME(,LEFT(M16,2),RIGHT(M16,2))*24*60)</f>
        <v>0</v>
      </c>
      <c r="N17" s="54">
        <f t="shared" si="0"/>
        <v>0</v>
      </c>
      <c r="O17" s="54">
        <f t="shared" si="0"/>
        <v>0</v>
      </c>
      <c r="P17" s="54">
        <f t="shared" si="0"/>
        <v>0</v>
      </c>
      <c r="Q17" s="54">
        <f t="shared" si="0"/>
        <v>0</v>
      </c>
    </row>
    <row r="18" spans="1:17" ht="16.8" x14ac:dyDescent="0.3">
      <c r="A18" s="16" t="s">
        <v>8</v>
      </c>
      <c r="B18" s="3" t="str">
        <f t="shared" ref="B18:Q18" si="1">IF(COUNT(B9:B15)=0,"",SUM(B9:B15))</f>
        <v/>
      </c>
      <c r="C18" s="3" t="str">
        <f t="shared" si="1"/>
        <v/>
      </c>
      <c r="D18" s="3" t="str">
        <f t="shared" si="1"/>
        <v/>
      </c>
      <c r="E18" s="3" t="str">
        <f t="shared" si="1"/>
        <v/>
      </c>
      <c r="F18" s="3" t="str">
        <f t="shared" si="1"/>
        <v/>
      </c>
      <c r="G18" s="3" t="str">
        <f t="shared" si="1"/>
        <v/>
      </c>
      <c r="H18" s="3" t="str">
        <f t="shared" si="1"/>
        <v/>
      </c>
      <c r="I18" s="3" t="str">
        <f t="shared" si="1"/>
        <v/>
      </c>
      <c r="J18" s="3" t="str">
        <f t="shared" si="1"/>
        <v/>
      </c>
      <c r="K18" s="3" t="str">
        <f t="shared" si="1"/>
        <v/>
      </c>
      <c r="L18" s="3" t="str">
        <f t="shared" si="1"/>
        <v/>
      </c>
      <c r="M18" s="3" t="str">
        <f t="shared" si="1"/>
        <v/>
      </c>
      <c r="N18" s="3" t="str">
        <f t="shared" si="1"/>
        <v/>
      </c>
      <c r="O18" s="3" t="str">
        <f t="shared" si="1"/>
        <v/>
      </c>
      <c r="P18" s="3" t="str">
        <f t="shared" si="1"/>
        <v/>
      </c>
      <c r="Q18" s="3" t="str">
        <f t="shared" si="1"/>
        <v/>
      </c>
    </row>
    <row r="19" spans="1:17" ht="16.8" x14ac:dyDescent="0.3">
      <c r="A19" s="17" t="s">
        <v>9</v>
      </c>
      <c r="B19" s="4" t="str">
        <f t="shared" ref="B19:Q19" si="2">IF(ISERROR(AVERAGE(B9:B15)),"",AVERAGE(B9:B15))</f>
        <v/>
      </c>
      <c r="C19" s="4" t="str">
        <f t="shared" si="2"/>
        <v/>
      </c>
      <c r="D19" s="4" t="str">
        <f t="shared" si="2"/>
        <v/>
      </c>
      <c r="E19" s="4" t="str">
        <f t="shared" si="2"/>
        <v/>
      </c>
      <c r="F19" s="4" t="str">
        <f t="shared" si="2"/>
        <v/>
      </c>
      <c r="G19" s="4" t="str">
        <f t="shared" si="2"/>
        <v/>
      </c>
      <c r="H19" s="4" t="str">
        <f t="shared" si="2"/>
        <v/>
      </c>
      <c r="I19" s="4" t="str">
        <f t="shared" si="2"/>
        <v/>
      </c>
      <c r="J19" s="4" t="str">
        <f t="shared" si="2"/>
        <v/>
      </c>
      <c r="K19" s="4" t="str">
        <f t="shared" si="2"/>
        <v/>
      </c>
      <c r="L19" s="4" t="str">
        <f t="shared" si="2"/>
        <v/>
      </c>
      <c r="M19" s="4" t="str">
        <f t="shared" si="2"/>
        <v/>
      </c>
      <c r="N19" s="4" t="str">
        <f t="shared" si="2"/>
        <v/>
      </c>
      <c r="O19" s="4" t="str">
        <f t="shared" si="2"/>
        <v/>
      </c>
      <c r="P19" s="4" t="str">
        <f t="shared" si="2"/>
        <v/>
      </c>
      <c r="Q19" s="4" t="str">
        <f t="shared" si="2"/>
        <v/>
      </c>
    </row>
    <row r="20" spans="1:17" ht="17.399999999999999" thickBot="1" x14ac:dyDescent="0.35">
      <c r="A20" s="18" t="s">
        <v>11</v>
      </c>
      <c r="B20" s="46" t="str">
        <f>IF(B17&gt;0,IF(B17&lt;$B$3,ROUNDUP(B17-$B$3,0),IF(B17&gt;$D$3,ROUNDUP($D$3-B17,0),0)),"")</f>
        <v/>
      </c>
      <c r="C20" s="46" t="str">
        <f t="shared" ref="C20:Q20" si="3">IF(C17&gt;0,IF(C17&lt;$B$3,ROUNDUP(C17-$B$3,0),IF(C17&gt;$D$3,ROUNDUP($D$3-C17,0),0)),"")</f>
        <v/>
      </c>
      <c r="D20" s="46" t="str">
        <f t="shared" si="3"/>
        <v/>
      </c>
      <c r="E20" s="46" t="str">
        <f t="shared" si="3"/>
        <v/>
      </c>
      <c r="F20" s="46" t="str">
        <f t="shared" si="3"/>
        <v/>
      </c>
      <c r="G20" s="46" t="str">
        <f t="shared" si="3"/>
        <v/>
      </c>
      <c r="H20" s="46" t="str">
        <f t="shared" si="3"/>
        <v/>
      </c>
      <c r="I20" s="46" t="str">
        <f t="shared" si="3"/>
        <v/>
      </c>
      <c r="J20" s="46" t="str">
        <f t="shared" si="3"/>
        <v/>
      </c>
      <c r="K20" s="46" t="str">
        <f t="shared" si="3"/>
        <v/>
      </c>
      <c r="L20" s="46" t="str">
        <f t="shared" si="3"/>
        <v/>
      </c>
      <c r="M20" s="46" t="str">
        <f t="shared" si="3"/>
        <v/>
      </c>
      <c r="N20" s="46" t="str">
        <f t="shared" si="3"/>
        <v/>
      </c>
      <c r="O20" s="46" t="str">
        <f t="shared" si="3"/>
        <v/>
      </c>
      <c r="P20" s="46" t="str">
        <f t="shared" si="3"/>
        <v/>
      </c>
      <c r="Q20" s="46" t="str">
        <f t="shared" si="3"/>
        <v/>
      </c>
    </row>
    <row r="21" spans="1:17" ht="17.399999999999999" thickBot="1" x14ac:dyDescent="0.35">
      <c r="A21" s="19" t="s">
        <v>10</v>
      </c>
      <c r="B21" s="13" t="str">
        <f>IF(ISERROR(B19+B20),"",B19+B20)</f>
        <v/>
      </c>
      <c r="C21" s="13" t="str">
        <f t="shared" ref="C21:Q21" si="4">IF(ISERROR(C19+C20),"",C19+C20)</f>
        <v/>
      </c>
      <c r="D21" s="13" t="str">
        <f t="shared" si="4"/>
        <v/>
      </c>
      <c r="E21" s="13" t="str">
        <f t="shared" si="4"/>
        <v/>
      </c>
      <c r="F21" s="13" t="str">
        <f t="shared" si="4"/>
        <v/>
      </c>
      <c r="G21" s="13" t="str">
        <f t="shared" si="4"/>
        <v/>
      </c>
      <c r="H21" s="13" t="str">
        <f t="shared" si="4"/>
        <v/>
      </c>
      <c r="I21" s="13" t="str">
        <f t="shared" si="4"/>
        <v/>
      </c>
      <c r="J21" s="13" t="str">
        <f t="shared" si="4"/>
        <v/>
      </c>
      <c r="K21" s="13" t="str">
        <f t="shared" si="4"/>
        <v/>
      </c>
      <c r="L21" s="13" t="str">
        <f t="shared" si="4"/>
        <v/>
      </c>
      <c r="M21" s="13" t="str">
        <f t="shared" si="4"/>
        <v/>
      </c>
      <c r="N21" s="13" t="str">
        <f t="shared" si="4"/>
        <v/>
      </c>
      <c r="O21" s="13" t="str">
        <f t="shared" si="4"/>
        <v/>
      </c>
      <c r="P21" s="13" t="str">
        <f t="shared" si="4"/>
        <v/>
      </c>
      <c r="Q21" s="13" t="str">
        <f t="shared" si="4"/>
        <v/>
      </c>
    </row>
    <row r="22" spans="1:17" ht="17.399999999999999" thickBot="1" x14ac:dyDescent="0.35">
      <c r="A22" s="27" t="s">
        <v>33</v>
      </c>
      <c r="B22" s="28" t="str">
        <f t="shared" ref="B22:P22" si="5">IF(B47="",IF(ISERROR(RANK(B21,$B21:$Q21)),"",RANK(B21,$B21:$P21)),"")</f>
        <v/>
      </c>
      <c r="C22" s="28" t="str">
        <f t="shared" si="5"/>
        <v/>
      </c>
      <c r="D22" s="28" t="str">
        <f t="shared" si="5"/>
        <v/>
      </c>
      <c r="E22" s="28" t="str">
        <f t="shared" si="5"/>
        <v/>
      </c>
      <c r="F22" s="28" t="str">
        <f t="shared" si="5"/>
        <v/>
      </c>
      <c r="G22" s="28" t="str">
        <f t="shared" si="5"/>
        <v/>
      </c>
      <c r="H22" s="28" t="str">
        <f t="shared" si="5"/>
        <v/>
      </c>
      <c r="I22" s="28" t="str">
        <f t="shared" si="5"/>
        <v/>
      </c>
      <c r="J22" s="28" t="str">
        <f t="shared" si="5"/>
        <v/>
      </c>
      <c r="K22" s="28" t="str">
        <f t="shared" si="5"/>
        <v/>
      </c>
      <c r="L22" s="28" t="str">
        <f t="shared" si="5"/>
        <v/>
      </c>
      <c r="M22" s="28" t="str">
        <f t="shared" si="5"/>
        <v/>
      </c>
      <c r="N22" s="28" t="str">
        <f t="shared" si="5"/>
        <v/>
      </c>
      <c r="O22" s="28" t="str">
        <f t="shared" si="5"/>
        <v/>
      </c>
      <c r="P22" s="28" t="str">
        <f t="shared" si="5"/>
        <v/>
      </c>
      <c r="Q22" s="28" t="str">
        <f>IF(Q47="",IF(ISERROR(RANK(Q21,$B21:$Q21)),"",RANK(Q21,$B21:$Q21)),"")</f>
        <v/>
      </c>
    </row>
    <row r="23" spans="1:17" ht="15.6" thickBot="1" x14ac:dyDescent="0.3"/>
    <row r="24" spans="1:17" ht="15.6" x14ac:dyDescent="0.3">
      <c r="A24" s="67" t="s">
        <v>26</v>
      </c>
      <c r="B24" s="68"/>
      <c r="C24" s="68"/>
      <c r="D24" s="69"/>
    </row>
    <row r="25" spans="1:17" x14ac:dyDescent="0.25">
      <c r="A25" s="70" t="s">
        <v>29</v>
      </c>
      <c r="B25" s="71"/>
      <c r="C25" s="71"/>
      <c r="D25" s="72"/>
    </row>
    <row r="26" spans="1:17" x14ac:dyDescent="0.25">
      <c r="A26" s="73" t="s">
        <v>28</v>
      </c>
      <c r="B26" s="74"/>
      <c r="C26" s="74"/>
      <c r="D26" s="75"/>
    </row>
    <row r="27" spans="1:17" ht="16.2" thickBot="1" x14ac:dyDescent="0.35">
      <c r="A27" s="76" t="s">
        <v>27</v>
      </c>
      <c r="B27" s="77"/>
      <c r="C27" s="77"/>
      <c r="D27" s="78"/>
    </row>
    <row r="28" spans="1:17" x14ac:dyDescent="0.25">
      <c r="A28" s="79" t="s">
        <v>30</v>
      </c>
    </row>
  </sheetData>
  <sheetProtection sheet="1" objects="1" scenarios="1"/>
  <mergeCells count="5">
    <mergeCell ref="A1:M1"/>
    <mergeCell ref="C5:E5"/>
    <mergeCell ref="H5:J5"/>
    <mergeCell ref="B3:C3"/>
    <mergeCell ref="D3:E3"/>
  </mergeCells>
  <phoneticPr fontId="0" type="noConversion"/>
  <pageMargins left="0.78740157499999996" right="0.78740157499999996" top="0.984251969" bottom="0.984251969" header="0.4921259845" footer="0.4921259845"/>
  <pageSetup paperSize="9" scale="78" orientation="landscape" r:id="rId1"/>
  <headerFooter alignWithMargins="0"/>
  <rowBreaks count="1" manualBreakCount="1">
    <brk id="23" max="16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30"/>
  <sheetViews>
    <sheetView zoomScale="90" zoomScaleNormal="90" zoomScaleSheetLayoutView="100" workbookViewId="0">
      <selection activeCell="H5" sqref="H5:K5"/>
    </sheetView>
  </sheetViews>
  <sheetFormatPr baseColWidth="10" defaultRowHeight="15" x14ac:dyDescent="0.25"/>
  <cols>
    <col min="1" max="1" width="23" customWidth="1"/>
    <col min="2" max="2" width="6.90625" customWidth="1"/>
    <col min="3" max="3" width="9.26953125" bestFit="1" customWidth="1"/>
    <col min="4" max="4" width="6.90625" customWidth="1"/>
    <col min="5" max="5" width="5.453125" bestFit="1" customWidth="1"/>
    <col min="6" max="17" width="6.90625" customWidth="1"/>
  </cols>
  <sheetData>
    <row r="1" spans="1:17" ht="22.8" x14ac:dyDescent="0.4">
      <c r="A1" s="83" t="s">
        <v>25</v>
      </c>
      <c r="B1" s="83"/>
      <c r="C1" s="83"/>
      <c r="D1" s="83"/>
      <c r="E1" s="83"/>
      <c r="F1" s="83"/>
      <c r="G1" s="83"/>
      <c r="H1" s="83"/>
      <c r="I1" s="83"/>
      <c r="J1" s="83"/>
      <c r="K1" s="83"/>
    </row>
    <row r="2" spans="1:17" ht="22.8" x14ac:dyDescent="0.4">
      <c r="A2" s="7"/>
      <c r="B2" s="7"/>
      <c r="C2" s="7"/>
      <c r="D2" s="7"/>
      <c r="E2" s="7"/>
      <c r="F2" s="7"/>
      <c r="G2" s="7"/>
      <c r="H2" s="7"/>
      <c r="I2" s="7"/>
      <c r="J2" s="7"/>
      <c r="K2" s="7"/>
    </row>
    <row r="3" spans="1:17" ht="15.75" customHeight="1" x14ac:dyDescent="0.4">
      <c r="A3" s="6" t="s">
        <v>22</v>
      </c>
      <c r="B3" s="87">
        <v>4</v>
      </c>
      <c r="C3" s="88"/>
      <c r="D3" s="89">
        <v>6</v>
      </c>
      <c r="E3" s="90"/>
      <c r="F3" s="44"/>
      <c r="G3" s="44"/>
      <c r="H3" s="44"/>
      <c r="I3" s="44"/>
      <c r="J3" s="44"/>
      <c r="K3" s="44"/>
      <c r="L3" s="44"/>
    </row>
    <row r="5" spans="1:17" ht="15.6" x14ac:dyDescent="0.3">
      <c r="A5" s="14"/>
      <c r="B5" s="2" t="s">
        <v>0</v>
      </c>
      <c r="C5" s="91"/>
      <c r="D5" s="92"/>
      <c r="E5" s="92"/>
      <c r="F5" s="5"/>
      <c r="G5" s="2" t="s">
        <v>1</v>
      </c>
      <c r="H5" s="93"/>
      <c r="I5" s="93"/>
      <c r="J5" s="93"/>
      <c r="K5" s="93"/>
      <c r="L5" s="1"/>
      <c r="M5" s="1"/>
      <c r="N5" s="1"/>
      <c r="O5" s="1"/>
      <c r="P5" s="1"/>
      <c r="Q5" s="1"/>
    </row>
    <row r="6" spans="1:17" ht="15.6" thickBot="1" x14ac:dyDescent="0.3"/>
    <row r="7" spans="1:17" ht="112.5" customHeight="1" thickBot="1" x14ac:dyDescent="0.3">
      <c r="A7" s="32" t="s">
        <v>15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</row>
    <row r="8" spans="1:17" ht="17.399999999999999" x14ac:dyDescent="0.3">
      <c r="A8" s="33" t="s">
        <v>3</v>
      </c>
      <c r="B8" s="34">
        <v>1</v>
      </c>
      <c r="C8" s="34">
        <v>2</v>
      </c>
      <c r="D8" s="34">
        <v>3</v>
      </c>
      <c r="E8" s="34">
        <v>4</v>
      </c>
      <c r="F8" s="34">
        <v>5</v>
      </c>
      <c r="G8" s="34">
        <v>6</v>
      </c>
      <c r="H8" s="34">
        <v>7</v>
      </c>
      <c r="I8" s="34">
        <v>8</v>
      </c>
      <c r="J8" s="40">
        <v>9</v>
      </c>
      <c r="K8" s="35">
        <v>10</v>
      </c>
      <c r="L8" s="34">
        <v>11</v>
      </c>
      <c r="M8" s="34">
        <v>12</v>
      </c>
      <c r="N8" s="34">
        <v>13</v>
      </c>
      <c r="O8" s="34">
        <v>14</v>
      </c>
      <c r="P8" s="34">
        <v>15</v>
      </c>
      <c r="Q8" s="34">
        <v>16</v>
      </c>
    </row>
    <row r="9" spans="1:17" ht="16.5" customHeight="1" x14ac:dyDescent="0.3">
      <c r="A9" s="21" t="s">
        <v>4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</row>
    <row r="10" spans="1:17" ht="16.8" x14ac:dyDescent="0.3">
      <c r="A10" s="21" t="s">
        <v>5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</row>
    <row r="11" spans="1:17" ht="16.8" x14ac:dyDescent="0.3">
      <c r="A11" s="41" t="s">
        <v>6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</row>
    <row r="12" spans="1:17" ht="16.8" x14ac:dyDescent="0.3">
      <c r="A12" s="41" t="s">
        <v>7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</row>
    <row r="13" spans="1:17" ht="16.8" x14ac:dyDescent="0.3">
      <c r="A13" s="41" t="s">
        <v>12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</row>
    <row r="14" spans="1:17" ht="16.8" x14ac:dyDescent="0.3">
      <c r="A14" s="41" t="s">
        <v>16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</row>
    <row r="15" spans="1:17" ht="16.8" x14ac:dyDescent="0.3">
      <c r="A15" s="41" t="s">
        <v>17</v>
      </c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</row>
    <row r="16" spans="1:17" ht="16.8" x14ac:dyDescent="0.3">
      <c r="A16" s="41" t="s">
        <v>18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</row>
    <row r="17" spans="1:17" ht="16.8" x14ac:dyDescent="0.3">
      <c r="A17" s="15" t="s">
        <v>2</v>
      </c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</row>
    <row r="18" spans="1:17" ht="16.8" x14ac:dyDescent="0.3">
      <c r="A18" s="48"/>
      <c r="B18" s="54">
        <f>IF(ISERROR(TIME(,LEFT(B17,2),RIGHT(B17,2))),0,TIME(,LEFT(B17,2),RIGHT(B17,2))*24*60)</f>
        <v>0</v>
      </c>
      <c r="C18" s="54">
        <f t="shared" ref="C18:Q18" si="0">IF(ISERROR(TIME(,LEFT(C17,2),RIGHT(C17,2))),0,TIME(,LEFT(C17,2),RIGHT(C17,2))*24*60)</f>
        <v>0</v>
      </c>
      <c r="D18" s="54">
        <f t="shared" si="0"/>
        <v>0</v>
      </c>
      <c r="E18" s="54">
        <f t="shared" si="0"/>
        <v>0</v>
      </c>
      <c r="F18" s="54">
        <f t="shared" si="0"/>
        <v>0</v>
      </c>
      <c r="G18" s="54">
        <f t="shared" si="0"/>
        <v>0</v>
      </c>
      <c r="H18" s="54">
        <f t="shared" si="0"/>
        <v>0</v>
      </c>
      <c r="I18" s="54">
        <f t="shared" si="0"/>
        <v>0</v>
      </c>
      <c r="J18" s="54">
        <f t="shared" si="0"/>
        <v>0</v>
      </c>
      <c r="K18" s="54">
        <f t="shared" si="0"/>
        <v>0</v>
      </c>
      <c r="L18" s="54">
        <f t="shared" si="0"/>
        <v>0</v>
      </c>
      <c r="M18" s="54">
        <f t="shared" si="0"/>
        <v>0</v>
      </c>
      <c r="N18" s="54">
        <f t="shared" si="0"/>
        <v>0</v>
      </c>
      <c r="O18" s="54">
        <f t="shared" si="0"/>
        <v>0</v>
      </c>
      <c r="P18" s="54">
        <f t="shared" si="0"/>
        <v>0</v>
      </c>
      <c r="Q18" s="54">
        <f t="shared" si="0"/>
        <v>0</v>
      </c>
    </row>
    <row r="19" spans="1:17" ht="16.8" x14ac:dyDescent="0.3">
      <c r="A19" s="16" t="s">
        <v>8</v>
      </c>
      <c r="B19" s="3" t="str">
        <f t="shared" ref="B19:Q19" si="1">IF(COUNT(B9:B16)=0,"",SUM(B9:B16))</f>
        <v/>
      </c>
      <c r="C19" s="3" t="str">
        <f t="shared" si="1"/>
        <v/>
      </c>
      <c r="D19" s="3" t="str">
        <f t="shared" si="1"/>
        <v/>
      </c>
      <c r="E19" s="3" t="str">
        <f t="shared" si="1"/>
        <v/>
      </c>
      <c r="F19" s="3" t="str">
        <f t="shared" si="1"/>
        <v/>
      </c>
      <c r="G19" s="3" t="str">
        <f t="shared" si="1"/>
        <v/>
      </c>
      <c r="H19" s="3" t="str">
        <f t="shared" si="1"/>
        <v/>
      </c>
      <c r="I19" s="3" t="str">
        <f t="shared" si="1"/>
        <v/>
      </c>
      <c r="J19" s="3" t="str">
        <f t="shared" si="1"/>
        <v/>
      </c>
      <c r="K19" s="3" t="str">
        <f t="shared" si="1"/>
        <v/>
      </c>
      <c r="L19" s="3" t="str">
        <f t="shared" si="1"/>
        <v/>
      </c>
      <c r="M19" s="3" t="str">
        <f t="shared" si="1"/>
        <v/>
      </c>
      <c r="N19" s="3" t="str">
        <f t="shared" si="1"/>
        <v/>
      </c>
      <c r="O19" s="3" t="str">
        <f t="shared" si="1"/>
        <v/>
      </c>
      <c r="P19" s="3" t="str">
        <f t="shared" si="1"/>
        <v/>
      </c>
      <c r="Q19" s="3" t="str">
        <f t="shared" si="1"/>
        <v/>
      </c>
    </row>
    <row r="20" spans="1:17" ht="16.8" x14ac:dyDescent="0.3">
      <c r="A20" s="17" t="s">
        <v>9</v>
      </c>
      <c r="B20" s="4" t="str">
        <f t="shared" ref="B20:Q20" si="2">IF(ISERROR(AVERAGE(B9:B16)),"",AVERAGE(B9:B16))</f>
        <v/>
      </c>
      <c r="C20" s="4" t="str">
        <f t="shared" si="2"/>
        <v/>
      </c>
      <c r="D20" s="4" t="str">
        <f t="shared" si="2"/>
        <v/>
      </c>
      <c r="E20" s="4" t="str">
        <f t="shared" si="2"/>
        <v/>
      </c>
      <c r="F20" s="4" t="str">
        <f t="shared" si="2"/>
        <v/>
      </c>
      <c r="G20" s="4" t="str">
        <f t="shared" si="2"/>
        <v/>
      </c>
      <c r="H20" s="4" t="str">
        <f t="shared" si="2"/>
        <v/>
      </c>
      <c r="I20" s="4" t="str">
        <f t="shared" si="2"/>
        <v/>
      </c>
      <c r="J20" s="4" t="str">
        <f t="shared" si="2"/>
        <v/>
      </c>
      <c r="K20" s="4" t="str">
        <f t="shared" si="2"/>
        <v/>
      </c>
      <c r="L20" s="4" t="str">
        <f t="shared" si="2"/>
        <v/>
      </c>
      <c r="M20" s="4" t="str">
        <f t="shared" si="2"/>
        <v/>
      </c>
      <c r="N20" s="4" t="str">
        <f t="shared" si="2"/>
        <v/>
      </c>
      <c r="O20" s="4" t="str">
        <f t="shared" si="2"/>
        <v/>
      </c>
      <c r="P20" s="4" t="str">
        <f t="shared" si="2"/>
        <v/>
      </c>
      <c r="Q20" s="4" t="str">
        <f t="shared" si="2"/>
        <v/>
      </c>
    </row>
    <row r="21" spans="1:17" ht="17.399999999999999" thickBot="1" x14ac:dyDescent="0.35">
      <c r="A21" s="18" t="s">
        <v>11</v>
      </c>
      <c r="B21" s="46" t="str">
        <f>IF(B18&gt;0,IF(B18&lt;$B$3,ROUNDUP(B18-$B$3,0),IF(B18&gt;$D$3,ROUNDUP($D$3-B18,0),0)),"")</f>
        <v/>
      </c>
      <c r="C21" s="46" t="str">
        <f t="shared" ref="C21:Q21" si="3">IF(C18&gt;0,IF(C18&lt;$B$3,ROUNDUP(C18-$B$3,0),IF(C18&gt;$D$3,ROUNDUP($D$3-C18,0),0)),"")</f>
        <v/>
      </c>
      <c r="D21" s="46" t="str">
        <f t="shared" si="3"/>
        <v/>
      </c>
      <c r="E21" s="46" t="str">
        <f t="shared" si="3"/>
        <v/>
      </c>
      <c r="F21" s="46" t="str">
        <f t="shared" si="3"/>
        <v/>
      </c>
      <c r="G21" s="46" t="str">
        <f t="shared" si="3"/>
        <v/>
      </c>
      <c r="H21" s="46" t="str">
        <f t="shared" si="3"/>
        <v/>
      </c>
      <c r="I21" s="46" t="str">
        <f t="shared" si="3"/>
        <v/>
      </c>
      <c r="J21" s="46" t="str">
        <f t="shared" si="3"/>
        <v/>
      </c>
      <c r="K21" s="46" t="str">
        <f t="shared" si="3"/>
        <v/>
      </c>
      <c r="L21" s="46" t="str">
        <f t="shared" si="3"/>
        <v/>
      </c>
      <c r="M21" s="46" t="str">
        <f t="shared" si="3"/>
        <v/>
      </c>
      <c r="N21" s="46" t="str">
        <f t="shared" si="3"/>
        <v/>
      </c>
      <c r="O21" s="46" t="str">
        <f t="shared" si="3"/>
        <v/>
      </c>
      <c r="P21" s="46" t="str">
        <f t="shared" si="3"/>
        <v/>
      </c>
      <c r="Q21" s="46" t="str">
        <f t="shared" si="3"/>
        <v/>
      </c>
    </row>
    <row r="22" spans="1:17" ht="17.399999999999999" thickBot="1" x14ac:dyDescent="0.35">
      <c r="A22" s="19" t="s">
        <v>10</v>
      </c>
      <c r="B22" s="13" t="str">
        <f>IF(ISERROR(B20+B21),"",B20+B21)</f>
        <v/>
      </c>
      <c r="C22" s="13" t="str">
        <f t="shared" ref="C22:Q22" si="4">IF(ISERROR(C20+C21),"",C20+C21)</f>
        <v/>
      </c>
      <c r="D22" s="13" t="str">
        <f t="shared" si="4"/>
        <v/>
      </c>
      <c r="E22" s="13" t="str">
        <f t="shared" si="4"/>
        <v/>
      </c>
      <c r="F22" s="13" t="str">
        <f t="shared" si="4"/>
        <v/>
      </c>
      <c r="G22" s="13" t="str">
        <f t="shared" si="4"/>
        <v/>
      </c>
      <c r="H22" s="13" t="str">
        <f t="shared" si="4"/>
        <v/>
      </c>
      <c r="I22" s="13" t="str">
        <f t="shared" si="4"/>
        <v/>
      </c>
      <c r="J22" s="13" t="str">
        <f t="shared" si="4"/>
        <v/>
      </c>
      <c r="K22" s="13" t="str">
        <f t="shared" si="4"/>
        <v/>
      </c>
      <c r="L22" s="13" t="str">
        <f t="shared" si="4"/>
        <v/>
      </c>
      <c r="M22" s="13" t="str">
        <f t="shared" si="4"/>
        <v/>
      </c>
      <c r="N22" s="13" t="str">
        <f t="shared" si="4"/>
        <v/>
      </c>
      <c r="O22" s="13" t="str">
        <f t="shared" si="4"/>
        <v/>
      </c>
      <c r="P22" s="13" t="str">
        <f t="shared" si="4"/>
        <v/>
      </c>
      <c r="Q22" s="13" t="str">
        <f t="shared" si="4"/>
        <v/>
      </c>
    </row>
    <row r="23" spans="1:17" ht="17.399999999999999" thickBot="1" x14ac:dyDescent="0.35">
      <c r="A23" s="27" t="s">
        <v>33</v>
      </c>
      <c r="B23" s="28" t="str">
        <f>IF(B47="",IF(ISERROR(RANK(B22,$B22:$Q22)),"",RANK(B22,$B22:$Q22)),"")</f>
        <v/>
      </c>
      <c r="C23" s="28" t="str">
        <f t="shared" ref="C23:Q23" si="5">IF(C47="",IF(ISERROR(RANK(C22,$B22:$Q22)),"",RANK(C22,$B22:$Q22)),"")</f>
        <v/>
      </c>
      <c r="D23" s="28" t="str">
        <f t="shared" si="5"/>
        <v/>
      </c>
      <c r="E23" s="28" t="str">
        <f t="shared" si="5"/>
        <v/>
      </c>
      <c r="F23" s="28" t="str">
        <f t="shared" si="5"/>
        <v/>
      </c>
      <c r="G23" s="28" t="str">
        <f t="shared" si="5"/>
        <v/>
      </c>
      <c r="H23" s="28" t="str">
        <f t="shared" si="5"/>
        <v/>
      </c>
      <c r="I23" s="28" t="str">
        <f t="shared" si="5"/>
        <v/>
      </c>
      <c r="J23" s="28" t="str">
        <f t="shared" si="5"/>
        <v/>
      </c>
      <c r="K23" s="28" t="str">
        <f t="shared" si="5"/>
        <v/>
      </c>
      <c r="L23" s="28" t="str">
        <f t="shared" si="5"/>
        <v/>
      </c>
      <c r="M23" s="28" t="str">
        <f t="shared" si="5"/>
        <v/>
      </c>
      <c r="N23" s="28" t="str">
        <f t="shared" si="5"/>
        <v/>
      </c>
      <c r="O23" s="28" t="str">
        <f t="shared" si="5"/>
        <v/>
      </c>
      <c r="P23" s="28" t="str">
        <f t="shared" si="5"/>
        <v/>
      </c>
      <c r="Q23" s="28" t="str">
        <f t="shared" si="5"/>
        <v/>
      </c>
    </row>
    <row r="25" spans="1:17" ht="15.6" thickBot="1" x14ac:dyDescent="0.3"/>
    <row r="26" spans="1:17" ht="15.6" x14ac:dyDescent="0.3">
      <c r="A26" s="67" t="s">
        <v>26</v>
      </c>
      <c r="B26" s="68"/>
      <c r="C26" s="68"/>
      <c r="D26" s="69"/>
    </row>
    <row r="27" spans="1:17" x14ac:dyDescent="0.25">
      <c r="A27" s="70" t="s">
        <v>29</v>
      </c>
      <c r="B27" s="71"/>
      <c r="C27" s="71"/>
      <c r="D27" s="72"/>
    </row>
    <row r="28" spans="1:17" x14ac:dyDescent="0.25">
      <c r="A28" s="73" t="s">
        <v>28</v>
      </c>
      <c r="B28" s="74"/>
      <c r="C28" s="74"/>
      <c r="D28" s="75"/>
    </row>
    <row r="29" spans="1:17" ht="16.2" thickBot="1" x14ac:dyDescent="0.35">
      <c r="A29" s="76" t="s">
        <v>27</v>
      </c>
      <c r="B29" s="77"/>
      <c r="C29" s="77"/>
      <c r="D29" s="78"/>
    </row>
    <row r="30" spans="1:17" x14ac:dyDescent="0.25">
      <c r="A30" s="79" t="s">
        <v>30</v>
      </c>
    </row>
  </sheetData>
  <mergeCells count="5">
    <mergeCell ref="A1:K1"/>
    <mergeCell ref="C5:E5"/>
    <mergeCell ref="H5:K5"/>
    <mergeCell ref="B3:C3"/>
    <mergeCell ref="D3:E3"/>
  </mergeCells>
  <phoneticPr fontId="0" type="noConversion"/>
  <pageMargins left="0.78740157499999996" right="0.78740157499999996" top="0.984251969" bottom="0.984251969" header="0.4921259845" footer="0.4921259845"/>
  <pageSetup paperSize="9" scale="80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30"/>
  <sheetViews>
    <sheetView zoomScaleNormal="100" workbookViewId="0">
      <selection activeCell="B17" sqref="B17:F17"/>
    </sheetView>
  </sheetViews>
  <sheetFormatPr baseColWidth="10" defaultRowHeight="15" x14ac:dyDescent="0.25"/>
  <cols>
    <col min="1" max="1" width="23.36328125" customWidth="1"/>
    <col min="2" max="4" width="6.90625" customWidth="1"/>
    <col min="5" max="5" width="7.1796875" bestFit="1" customWidth="1"/>
    <col min="6" max="6" width="6.81640625" customWidth="1"/>
    <col min="7" max="13" width="6.90625" customWidth="1"/>
  </cols>
  <sheetData>
    <row r="1" spans="1:15" ht="22.8" x14ac:dyDescent="0.4">
      <c r="A1" s="26" t="s">
        <v>32</v>
      </c>
      <c r="B1" s="26"/>
      <c r="C1" s="26"/>
      <c r="D1" s="26"/>
      <c r="E1" s="26"/>
      <c r="F1" s="26"/>
    </row>
    <row r="2" spans="1:15" ht="22.8" x14ac:dyDescent="0.4">
      <c r="A2" s="7"/>
      <c r="B2" s="7"/>
      <c r="C2" s="7"/>
      <c r="D2" s="7"/>
      <c r="E2" s="7"/>
      <c r="F2" s="7"/>
    </row>
    <row r="3" spans="1:15" ht="15.75" customHeight="1" x14ac:dyDescent="0.4">
      <c r="A3" s="6" t="s">
        <v>22</v>
      </c>
      <c r="B3" s="87">
        <v>6</v>
      </c>
      <c r="C3" s="88"/>
      <c r="D3" s="89">
        <v>8</v>
      </c>
      <c r="E3" s="90"/>
      <c r="F3" s="44"/>
      <c r="G3" s="44"/>
      <c r="H3" s="44"/>
      <c r="I3" s="44"/>
      <c r="J3" s="44"/>
      <c r="K3" s="44"/>
      <c r="L3" s="44"/>
    </row>
    <row r="5" spans="1:15" ht="15.6" x14ac:dyDescent="0.3">
      <c r="A5" s="53"/>
      <c r="B5" s="2" t="s">
        <v>0</v>
      </c>
      <c r="C5" s="84"/>
      <c r="D5" s="85"/>
      <c r="E5" s="85"/>
      <c r="F5" s="5"/>
      <c r="G5" s="2" t="s">
        <v>1</v>
      </c>
      <c r="H5" s="86"/>
      <c r="I5" s="86"/>
      <c r="J5" s="86"/>
      <c r="K5" s="86"/>
      <c r="L5" s="86"/>
      <c r="M5" s="86"/>
      <c r="N5" s="1"/>
      <c r="O5" s="6"/>
    </row>
    <row r="6" spans="1:15" ht="15.6" thickBot="1" x14ac:dyDescent="0.3"/>
    <row r="7" spans="1:15" ht="110.25" customHeight="1" x14ac:dyDescent="0.25">
      <c r="A7" s="23" t="s">
        <v>15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</row>
    <row r="8" spans="1:15" ht="17.399999999999999" x14ac:dyDescent="0.3">
      <c r="A8" s="20" t="s">
        <v>3</v>
      </c>
      <c r="B8" s="12">
        <v>1</v>
      </c>
      <c r="C8" s="12">
        <v>2</v>
      </c>
      <c r="D8" s="12">
        <v>3</v>
      </c>
      <c r="E8" s="12">
        <v>4</v>
      </c>
      <c r="F8" s="12">
        <v>5</v>
      </c>
      <c r="G8" s="12">
        <v>6</v>
      </c>
      <c r="H8" s="12">
        <v>7</v>
      </c>
      <c r="I8" s="12">
        <v>8</v>
      </c>
      <c r="J8" s="12">
        <v>9</v>
      </c>
      <c r="K8" s="12">
        <v>10</v>
      </c>
      <c r="L8" s="12">
        <v>11</v>
      </c>
      <c r="M8" s="12">
        <v>12</v>
      </c>
    </row>
    <row r="9" spans="1:15" ht="16.5" customHeight="1" x14ac:dyDescent="0.3">
      <c r="A9" s="21" t="s">
        <v>4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</row>
    <row r="10" spans="1:15" ht="16.8" x14ac:dyDescent="0.3">
      <c r="A10" s="21" t="s">
        <v>5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</row>
    <row r="11" spans="1:15" ht="16.8" x14ac:dyDescent="0.3">
      <c r="A11" s="41" t="s">
        <v>6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</row>
    <row r="12" spans="1:15" ht="16.8" x14ac:dyDescent="0.3">
      <c r="A12" s="41" t="s">
        <v>7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</row>
    <row r="13" spans="1:15" ht="16.8" x14ac:dyDescent="0.3">
      <c r="A13" s="43" t="s">
        <v>12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</row>
    <row r="14" spans="1:15" ht="16.8" x14ac:dyDescent="0.3">
      <c r="A14" s="43" t="s">
        <v>16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</row>
    <row r="15" spans="1:15" ht="16.8" x14ac:dyDescent="0.3">
      <c r="A15" s="41" t="s">
        <v>17</v>
      </c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</row>
    <row r="16" spans="1:15" ht="16.8" x14ac:dyDescent="0.3">
      <c r="A16" s="43" t="s">
        <v>18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</row>
    <row r="17" spans="1:13" ht="16.8" x14ac:dyDescent="0.3">
      <c r="A17" s="15" t="s">
        <v>2</v>
      </c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</row>
    <row r="18" spans="1:13" ht="16.8" x14ac:dyDescent="0.3">
      <c r="A18" s="48"/>
      <c r="B18" s="54">
        <f>IF(ISERROR(TIME(,LEFT(B17,2),RIGHT(B17,2))),0,TIME(,LEFT(B17,2),RIGHT(B17,2))*24*60)</f>
        <v>0</v>
      </c>
      <c r="C18" s="54">
        <f t="shared" ref="C18:M18" si="0">IF(ISERROR(TIME(,LEFT(C17,2),RIGHT(C17,2))),0,TIME(,LEFT(C17,2),RIGHT(C17,2))*24*60)</f>
        <v>0</v>
      </c>
      <c r="D18" s="54">
        <f t="shared" si="0"/>
        <v>0</v>
      </c>
      <c r="E18" s="54">
        <f t="shared" si="0"/>
        <v>0</v>
      </c>
      <c r="F18" s="54">
        <f t="shared" si="0"/>
        <v>0</v>
      </c>
      <c r="G18" s="54">
        <f t="shared" si="0"/>
        <v>0</v>
      </c>
      <c r="H18" s="54">
        <f t="shared" si="0"/>
        <v>0</v>
      </c>
      <c r="I18" s="54">
        <f t="shared" si="0"/>
        <v>0</v>
      </c>
      <c r="J18" s="54">
        <f t="shared" si="0"/>
        <v>0</v>
      </c>
      <c r="K18" s="54">
        <f t="shared" si="0"/>
        <v>0</v>
      </c>
      <c r="L18" s="54">
        <f t="shared" si="0"/>
        <v>0</v>
      </c>
      <c r="M18" s="54">
        <f t="shared" si="0"/>
        <v>0</v>
      </c>
    </row>
    <row r="19" spans="1:13" ht="16.8" x14ac:dyDescent="0.3">
      <c r="A19" s="16" t="s">
        <v>8</v>
      </c>
      <c r="B19" s="3" t="str">
        <f t="shared" ref="B19:M19" si="1">IF(COUNT(B9:B16)=0,"",SUM(B9:B16))</f>
        <v/>
      </c>
      <c r="C19" s="3" t="str">
        <f t="shared" si="1"/>
        <v/>
      </c>
      <c r="D19" s="3" t="str">
        <f t="shared" si="1"/>
        <v/>
      </c>
      <c r="E19" s="3" t="str">
        <f t="shared" si="1"/>
        <v/>
      </c>
      <c r="F19" s="3" t="str">
        <f t="shared" si="1"/>
        <v/>
      </c>
      <c r="G19" s="3" t="str">
        <f t="shared" si="1"/>
        <v/>
      </c>
      <c r="H19" s="3" t="str">
        <f t="shared" si="1"/>
        <v/>
      </c>
      <c r="I19" s="3" t="str">
        <f t="shared" si="1"/>
        <v/>
      </c>
      <c r="J19" s="3" t="str">
        <f t="shared" si="1"/>
        <v/>
      </c>
      <c r="K19" s="3" t="str">
        <f t="shared" si="1"/>
        <v/>
      </c>
      <c r="L19" s="3" t="str">
        <f t="shared" si="1"/>
        <v/>
      </c>
      <c r="M19" s="3" t="str">
        <f t="shared" si="1"/>
        <v/>
      </c>
    </row>
    <row r="20" spans="1:13" ht="16.8" x14ac:dyDescent="0.3">
      <c r="A20" s="17" t="s">
        <v>9</v>
      </c>
      <c r="B20" s="4" t="str">
        <f t="shared" ref="B20:M20" si="2">IF(ISERROR(AVERAGE(B9:B16)),"",AVERAGE(B9:B16))</f>
        <v/>
      </c>
      <c r="C20" s="4" t="str">
        <f t="shared" si="2"/>
        <v/>
      </c>
      <c r="D20" s="4" t="str">
        <f t="shared" si="2"/>
        <v/>
      </c>
      <c r="E20" s="4" t="str">
        <f t="shared" si="2"/>
        <v/>
      </c>
      <c r="F20" s="4" t="str">
        <f t="shared" si="2"/>
        <v/>
      </c>
      <c r="G20" s="4" t="str">
        <f t="shared" si="2"/>
        <v/>
      </c>
      <c r="H20" s="4" t="str">
        <f t="shared" si="2"/>
        <v/>
      </c>
      <c r="I20" s="4" t="str">
        <f t="shared" si="2"/>
        <v/>
      </c>
      <c r="J20" s="4" t="str">
        <f t="shared" si="2"/>
        <v/>
      </c>
      <c r="K20" s="4" t="str">
        <f t="shared" si="2"/>
        <v/>
      </c>
      <c r="L20" s="4" t="str">
        <f t="shared" si="2"/>
        <v/>
      </c>
      <c r="M20" s="4" t="str">
        <f t="shared" si="2"/>
        <v/>
      </c>
    </row>
    <row r="21" spans="1:13" ht="17.399999999999999" thickBot="1" x14ac:dyDescent="0.35">
      <c r="A21" s="18" t="s">
        <v>11</v>
      </c>
      <c r="B21" s="46" t="str">
        <f>IF(B18&gt;0,IF(B18&lt;$B$3,ROUNDUP(B18-$B$3,0),IF(B18&gt;$D$3,ROUNDUP($D$3-B18,0),0)),"")</f>
        <v/>
      </c>
      <c r="C21" s="46" t="str">
        <f t="shared" ref="C21:M21" si="3">IF(C18&gt;0,IF(C18&lt;$B$3,ROUNDUP(C18-$B$3,0),IF(C18&gt;$D$3,ROUNDUP($D$3-C18,0),0)),"")</f>
        <v/>
      </c>
      <c r="D21" s="46" t="str">
        <f t="shared" si="3"/>
        <v/>
      </c>
      <c r="E21" s="46" t="str">
        <f t="shared" si="3"/>
        <v/>
      </c>
      <c r="F21" s="46" t="str">
        <f t="shared" si="3"/>
        <v/>
      </c>
      <c r="G21" s="46" t="str">
        <f t="shared" si="3"/>
        <v/>
      </c>
      <c r="H21" s="46" t="str">
        <f t="shared" si="3"/>
        <v/>
      </c>
      <c r="I21" s="46" t="str">
        <f t="shared" si="3"/>
        <v/>
      </c>
      <c r="J21" s="46" t="str">
        <f t="shared" si="3"/>
        <v/>
      </c>
      <c r="K21" s="46" t="str">
        <f t="shared" si="3"/>
        <v/>
      </c>
      <c r="L21" s="46" t="str">
        <f t="shared" si="3"/>
        <v/>
      </c>
      <c r="M21" s="46" t="str">
        <f t="shared" si="3"/>
        <v/>
      </c>
    </row>
    <row r="22" spans="1:13" ht="17.399999999999999" thickBot="1" x14ac:dyDescent="0.35">
      <c r="A22" s="19" t="s">
        <v>10</v>
      </c>
      <c r="B22" s="13" t="str">
        <f>IF(ISERROR(B20+B21),"",B20+B21)</f>
        <v/>
      </c>
      <c r="C22" s="13" t="str">
        <f t="shared" ref="C22:M22" si="4">IF(ISERROR(C20+C21),"",C20+C21)</f>
        <v/>
      </c>
      <c r="D22" s="13" t="str">
        <f t="shared" si="4"/>
        <v/>
      </c>
      <c r="E22" s="13" t="str">
        <f t="shared" si="4"/>
        <v/>
      </c>
      <c r="F22" s="13" t="str">
        <f t="shared" si="4"/>
        <v/>
      </c>
      <c r="G22" s="13" t="str">
        <f t="shared" si="4"/>
        <v/>
      </c>
      <c r="H22" s="13" t="str">
        <f t="shared" si="4"/>
        <v/>
      </c>
      <c r="I22" s="13" t="str">
        <f t="shared" si="4"/>
        <v/>
      </c>
      <c r="J22" s="13" t="str">
        <f t="shared" si="4"/>
        <v/>
      </c>
      <c r="K22" s="13" t="str">
        <f t="shared" si="4"/>
        <v/>
      </c>
      <c r="L22" s="13" t="str">
        <f t="shared" si="4"/>
        <v/>
      </c>
      <c r="M22" s="13" t="str">
        <f t="shared" si="4"/>
        <v/>
      </c>
    </row>
    <row r="23" spans="1:13" ht="17.399999999999999" thickBot="1" x14ac:dyDescent="0.35">
      <c r="A23" s="27" t="s">
        <v>33</v>
      </c>
      <c r="B23" s="28" t="str">
        <f t="shared" ref="B23:M23" si="5">IF(B47="",IF(ISERROR(RANK(B22,$B22:$M22)),"",RANK(B22,$B22:$M22)),"")</f>
        <v/>
      </c>
      <c r="C23" s="28" t="str">
        <f t="shared" si="5"/>
        <v/>
      </c>
      <c r="D23" s="28" t="str">
        <f t="shared" si="5"/>
        <v/>
      </c>
      <c r="E23" s="28" t="str">
        <f t="shared" si="5"/>
        <v/>
      </c>
      <c r="F23" s="28" t="str">
        <f t="shared" si="5"/>
        <v/>
      </c>
      <c r="G23" s="28" t="str">
        <f t="shared" si="5"/>
        <v/>
      </c>
      <c r="H23" s="28" t="str">
        <f t="shared" si="5"/>
        <v/>
      </c>
      <c r="I23" s="28" t="str">
        <f t="shared" si="5"/>
        <v/>
      </c>
      <c r="J23" s="28" t="str">
        <f t="shared" si="5"/>
        <v/>
      </c>
      <c r="K23" s="28" t="str">
        <f t="shared" si="5"/>
        <v/>
      </c>
      <c r="L23" s="28" t="str">
        <f t="shared" si="5"/>
        <v/>
      </c>
      <c r="M23" s="28" t="str">
        <f t="shared" si="5"/>
        <v/>
      </c>
    </row>
    <row r="25" spans="1:13" ht="15.6" thickBot="1" x14ac:dyDescent="0.3"/>
    <row r="26" spans="1:13" ht="15.6" x14ac:dyDescent="0.3">
      <c r="A26" s="67" t="s">
        <v>26</v>
      </c>
      <c r="B26" s="68"/>
      <c r="C26" s="68"/>
      <c r="D26" s="69"/>
    </row>
    <row r="27" spans="1:13" x14ac:dyDescent="0.25">
      <c r="A27" s="70" t="s">
        <v>29</v>
      </c>
      <c r="B27" s="71"/>
      <c r="C27" s="71"/>
      <c r="D27" s="72"/>
    </row>
    <row r="28" spans="1:13" x14ac:dyDescent="0.25">
      <c r="A28" s="73" t="s">
        <v>28</v>
      </c>
      <c r="B28" s="74"/>
      <c r="C28" s="74"/>
      <c r="D28" s="75"/>
    </row>
    <row r="29" spans="1:13" ht="16.2" thickBot="1" x14ac:dyDescent="0.35">
      <c r="A29" s="76" t="s">
        <v>27</v>
      </c>
      <c r="B29" s="77"/>
      <c r="C29" s="77"/>
      <c r="D29" s="78"/>
    </row>
    <row r="30" spans="1:13" x14ac:dyDescent="0.25">
      <c r="A30" s="79" t="s">
        <v>30</v>
      </c>
    </row>
  </sheetData>
  <sheetProtection sheet="1" objects="1" scenarios="1"/>
  <mergeCells count="4">
    <mergeCell ref="C5:E5"/>
    <mergeCell ref="H5:M5"/>
    <mergeCell ref="B3:C3"/>
    <mergeCell ref="D3:E3"/>
  </mergeCells>
  <phoneticPr fontId="0" type="noConversion"/>
  <pageMargins left="0.78740157499999996" right="0.78740157499999996" top="0.984251969" bottom="0.984251969" header="0.4921259845" footer="0.4921259845"/>
  <pageSetup paperSize="9" scale="85" orientation="landscape" r:id="rId1"/>
  <headerFooter alignWithMargins="0"/>
  <rowBreaks count="1" manualBreakCount="1">
    <brk id="25" max="16383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50"/>
  <sheetViews>
    <sheetView zoomScale="90" zoomScaleNormal="90" workbookViewId="0">
      <selection activeCell="B21" sqref="B21:G21"/>
    </sheetView>
  </sheetViews>
  <sheetFormatPr baseColWidth="10" defaultRowHeight="15" x14ac:dyDescent="0.25"/>
  <cols>
    <col min="1" max="1" width="21" bestFit="1" customWidth="1"/>
    <col min="2" max="3" width="6.08984375" customWidth="1"/>
    <col min="4" max="4" width="6.08984375" bestFit="1" customWidth="1"/>
    <col min="5" max="5" width="6.08984375" customWidth="1"/>
    <col min="6" max="6" width="5.453125" bestFit="1" customWidth="1"/>
    <col min="7" max="7" width="6.08984375" bestFit="1" customWidth="1"/>
    <col min="8" max="9" width="5.453125" bestFit="1" customWidth="1"/>
    <col min="10" max="10" width="6.54296875" bestFit="1" customWidth="1"/>
    <col min="11" max="11" width="6.1796875" customWidth="1"/>
    <col min="12" max="12" width="5.453125" bestFit="1" customWidth="1"/>
    <col min="13" max="13" width="6.08984375" customWidth="1"/>
    <col min="14" max="14" width="5.90625" bestFit="1" customWidth="1"/>
    <col min="15" max="15" width="6.6328125" bestFit="1" customWidth="1"/>
    <col min="16" max="16" width="5.453125" bestFit="1" customWidth="1"/>
    <col min="17" max="17" width="7.1796875" bestFit="1" customWidth="1"/>
    <col min="18" max="18" width="7.81640625" customWidth="1"/>
    <col min="19" max="19" width="7.54296875" customWidth="1"/>
  </cols>
  <sheetData>
    <row r="1" spans="1:30" ht="22.8" x14ac:dyDescent="0.4">
      <c r="A1" s="83" t="s">
        <v>13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</row>
    <row r="2" spans="1:30" ht="23.4" thickBot="1" x14ac:dyDescent="0.4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30" s="52" customFormat="1" ht="15.75" customHeight="1" x14ac:dyDescent="0.3">
      <c r="A3" s="6" t="s">
        <v>22</v>
      </c>
      <c r="B3" s="87">
        <v>2</v>
      </c>
      <c r="C3" s="88"/>
      <c r="D3" s="89">
        <v>4</v>
      </c>
      <c r="E3" s="90"/>
      <c r="F3" s="51"/>
      <c r="G3" s="51"/>
      <c r="H3" s="51"/>
      <c r="I3" s="51"/>
      <c r="J3" s="51"/>
      <c r="K3" s="51"/>
      <c r="L3" s="51"/>
      <c r="Y3" s="67" t="s">
        <v>26</v>
      </c>
      <c r="Z3" s="68"/>
      <c r="AA3" s="68"/>
      <c r="AB3" s="69"/>
      <c r="AC3"/>
      <c r="AD3"/>
    </row>
    <row r="4" spans="1:30" x14ac:dyDescent="0.25">
      <c r="Y4" s="70" t="s">
        <v>29</v>
      </c>
      <c r="Z4" s="71"/>
      <c r="AA4" s="71"/>
      <c r="AB4" s="72"/>
    </row>
    <row r="5" spans="1:30" ht="15.6" x14ac:dyDescent="0.3">
      <c r="A5" s="53"/>
      <c r="B5" s="2" t="s">
        <v>0</v>
      </c>
      <c r="C5" s="84"/>
      <c r="D5" s="85"/>
      <c r="E5" s="85"/>
      <c r="F5" s="30"/>
      <c r="G5" s="2" t="s">
        <v>1</v>
      </c>
      <c r="I5" s="84"/>
      <c r="J5" s="85"/>
      <c r="K5" s="85"/>
      <c r="L5" s="42"/>
      <c r="M5" s="31"/>
      <c r="N5" s="1"/>
      <c r="Y5" s="73" t="s">
        <v>28</v>
      </c>
      <c r="Z5" s="74"/>
      <c r="AA5" s="74"/>
      <c r="AB5" s="75"/>
      <c r="AC5" s="52"/>
      <c r="AD5" s="52"/>
    </row>
    <row r="6" spans="1:30" ht="16.2" thickBot="1" x14ac:dyDescent="0.35">
      <c r="Y6" s="76" t="s">
        <v>27</v>
      </c>
      <c r="Z6" s="77"/>
      <c r="AA6" s="77"/>
      <c r="AB6" s="78"/>
    </row>
    <row r="7" spans="1:30" ht="111.75" customHeight="1" x14ac:dyDescent="0.25">
      <c r="A7" s="23" t="s">
        <v>15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80"/>
      <c r="R7" s="80"/>
      <c r="S7" s="80"/>
      <c r="Y7" s="79" t="s">
        <v>30</v>
      </c>
    </row>
    <row r="8" spans="1:30" ht="17.399999999999999" x14ac:dyDescent="0.3">
      <c r="A8" s="36" t="s">
        <v>3</v>
      </c>
      <c r="B8" s="12">
        <v>1</v>
      </c>
      <c r="C8" s="12">
        <v>2</v>
      </c>
      <c r="D8" s="12">
        <v>3</v>
      </c>
      <c r="E8" s="12">
        <v>4</v>
      </c>
      <c r="F8" s="12">
        <v>5</v>
      </c>
      <c r="G8" s="12">
        <v>6</v>
      </c>
      <c r="H8" s="12">
        <v>7</v>
      </c>
      <c r="I8" s="12">
        <v>8</v>
      </c>
      <c r="J8" s="12">
        <v>9</v>
      </c>
      <c r="K8" s="12">
        <v>10</v>
      </c>
      <c r="L8" s="12">
        <v>11</v>
      </c>
      <c r="M8" s="12">
        <v>12</v>
      </c>
      <c r="N8" s="12">
        <v>13</v>
      </c>
      <c r="O8" s="24">
        <v>14</v>
      </c>
      <c r="P8" s="24">
        <v>15</v>
      </c>
      <c r="Q8" s="63">
        <v>16</v>
      </c>
      <c r="R8" s="63">
        <v>17</v>
      </c>
      <c r="S8" s="63">
        <v>18</v>
      </c>
    </row>
    <row r="9" spans="1:30" ht="16.5" customHeight="1" x14ac:dyDescent="0.3">
      <c r="A9" s="29" t="s">
        <v>4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</row>
    <row r="10" spans="1:30" ht="16.8" x14ac:dyDescent="0.3">
      <c r="A10" s="29" t="s">
        <v>5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</row>
    <row r="11" spans="1:30" ht="16.8" x14ac:dyDescent="0.3">
      <c r="A11" s="29" t="s">
        <v>6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</row>
    <row r="12" spans="1:30" ht="16.8" x14ac:dyDescent="0.3">
      <c r="A12" s="29" t="s">
        <v>7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</row>
    <row r="13" spans="1:30" ht="16.8" x14ac:dyDescent="0.3">
      <c r="A13" s="29" t="s">
        <v>12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</row>
    <row r="14" spans="1:30" ht="16.8" x14ac:dyDescent="0.3">
      <c r="A14" s="56" t="s">
        <v>16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</row>
    <row r="15" spans="1:30" ht="16.8" x14ac:dyDescent="0.3">
      <c r="A15" s="29" t="s">
        <v>17</v>
      </c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</row>
    <row r="16" spans="1:30" ht="16.8" x14ac:dyDescent="0.3">
      <c r="A16" s="29" t="s">
        <v>18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</row>
    <row r="17" spans="1:19" ht="16.8" x14ac:dyDescent="0.3">
      <c r="A17" s="50" t="s">
        <v>2</v>
      </c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</row>
    <row r="18" spans="1:19" ht="16.8" x14ac:dyDescent="0.3">
      <c r="A18" s="49"/>
      <c r="B18" s="54">
        <f>IF(ISERROR(TIME(,LEFT(B17,2),RIGHT(B17,2))),0,TIME(,LEFT(B17,2),RIGHT(B17,2))*24*60)</f>
        <v>0</v>
      </c>
      <c r="C18" s="54">
        <f t="shared" ref="C18:Q18" si="0">IF(ISERROR(TIME(,LEFT(C17,2),RIGHT(C17,2))),0,TIME(,LEFT(C17,2),RIGHT(C17,2))*24*60)</f>
        <v>0</v>
      </c>
      <c r="D18" s="54">
        <f t="shared" si="0"/>
        <v>0</v>
      </c>
      <c r="E18" s="54">
        <f t="shared" si="0"/>
        <v>0</v>
      </c>
      <c r="F18" s="54">
        <f t="shared" si="0"/>
        <v>0</v>
      </c>
      <c r="G18" s="54">
        <f t="shared" si="0"/>
        <v>0</v>
      </c>
      <c r="H18" s="54">
        <f t="shared" si="0"/>
        <v>0</v>
      </c>
      <c r="I18" s="54">
        <f t="shared" si="0"/>
        <v>0</v>
      </c>
      <c r="J18" s="54">
        <f t="shared" si="0"/>
        <v>0</v>
      </c>
      <c r="K18" s="54">
        <f t="shared" si="0"/>
        <v>0</v>
      </c>
      <c r="L18" s="54">
        <f t="shared" si="0"/>
        <v>0</v>
      </c>
      <c r="M18" s="54">
        <f t="shared" si="0"/>
        <v>0</v>
      </c>
      <c r="N18" s="54">
        <f t="shared" si="0"/>
        <v>0</v>
      </c>
      <c r="O18" s="54">
        <f t="shared" si="0"/>
        <v>0</v>
      </c>
      <c r="P18" s="54">
        <f t="shared" si="0"/>
        <v>0</v>
      </c>
      <c r="Q18" s="58">
        <f t="shared" si="0"/>
        <v>0</v>
      </c>
      <c r="R18" s="58">
        <f t="shared" ref="R18:S18" si="1">IF(ISERROR(TIME(,LEFT(R17,2),RIGHT(R17,2))),0,TIME(,LEFT(R17,2),RIGHT(R17,2))*24*60)</f>
        <v>0</v>
      </c>
      <c r="S18" s="58">
        <f t="shared" si="1"/>
        <v>0</v>
      </c>
    </row>
    <row r="19" spans="1:19" ht="16.8" x14ac:dyDescent="0.3">
      <c r="A19" s="37" t="s">
        <v>8</v>
      </c>
      <c r="B19" s="3" t="str">
        <f t="shared" ref="B19:Q19" si="2">IF(COUNT(B9:B16)=0,"",SUM(B9:B16))</f>
        <v/>
      </c>
      <c r="C19" s="3" t="str">
        <f t="shared" si="2"/>
        <v/>
      </c>
      <c r="D19" s="3" t="str">
        <f t="shared" si="2"/>
        <v/>
      </c>
      <c r="E19" s="3" t="str">
        <f t="shared" si="2"/>
        <v/>
      </c>
      <c r="F19" s="3" t="str">
        <f t="shared" si="2"/>
        <v/>
      </c>
      <c r="G19" s="3" t="str">
        <f t="shared" si="2"/>
        <v/>
      </c>
      <c r="H19" s="3" t="str">
        <f t="shared" si="2"/>
        <v/>
      </c>
      <c r="I19" s="3" t="str">
        <f t="shared" si="2"/>
        <v/>
      </c>
      <c r="J19" s="3" t="str">
        <f t="shared" si="2"/>
        <v/>
      </c>
      <c r="K19" s="3" t="str">
        <f t="shared" si="2"/>
        <v/>
      </c>
      <c r="L19" s="3" t="str">
        <f t="shared" si="2"/>
        <v/>
      </c>
      <c r="M19" s="3" t="str">
        <f t="shared" si="2"/>
        <v/>
      </c>
      <c r="N19" s="3" t="str">
        <f t="shared" si="2"/>
        <v/>
      </c>
      <c r="O19" s="3" t="str">
        <f t="shared" si="2"/>
        <v/>
      </c>
      <c r="P19" s="3" t="str">
        <f t="shared" si="2"/>
        <v/>
      </c>
      <c r="Q19" s="59" t="str">
        <f t="shared" si="2"/>
        <v/>
      </c>
      <c r="R19" s="59" t="str">
        <f t="shared" ref="R19:S19" si="3">IF(COUNT(R9:R16)=0,"",SUM(R9:R16))</f>
        <v/>
      </c>
      <c r="S19" s="59" t="str">
        <f t="shared" si="3"/>
        <v/>
      </c>
    </row>
    <row r="20" spans="1:19" ht="16.8" x14ac:dyDescent="0.3">
      <c r="A20" s="38" t="s">
        <v>9</v>
      </c>
      <c r="B20" s="4" t="str">
        <f t="shared" ref="B20:Q20" si="4">IF(ISERROR(AVERAGE(B9:B16)),"",AVERAGE(B9:B16))</f>
        <v/>
      </c>
      <c r="C20" s="4" t="str">
        <f t="shared" si="4"/>
        <v/>
      </c>
      <c r="D20" s="4" t="str">
        <f t="shared" si="4"/>
        <v/>
      </c>
      <c r="E20" s="4" t="str">
        <f t="shared" si="4"/>
        <v/>
      </c>
      <c r="F20" s="4" t="str">
        <f t="shared" si="4"/>
        <v/>
      </c>
      <c r="G20" s="4" t="str">
        <f t="shared" si="4"/>
        <v/>
      </c>
      <c r="H20" s="4" t="str">
        <f t="shared" si="4"/>
        <v/>
      </c>
      <c r="I20" s="4" t="str">
        <f t="shared" si="4"/>
        <v/>
      </c>
      <c r="J20" s="4" t="str">
        <f t="shared" si="4"/>
        <v/>
      </c>
      <c r="K20" s="4" t="str">
        <f t="shared" si="4"/>
        <v/>
      </c>
      <c r="L20" s="4" t="str">
        <f t="shared" si="4"/>
        <v/>
      </c>
      <c r="M20" s="4" t="str">
        <f t="shared" si="4"/>
        <v/>
      </c>
      <c r="N20" s="4" t="str">
        <f t="shared" si="4"/>
        <v/>
      </c>
      <c r="O20" s="4" t="str">
        <f t="shared" si="4"/>
        <v/>
      </c>
      <c r="P20" s="4" t="str">
        <f t="shared" si="4"/>
        <v/>
      </c>
      <c r="Q20" s="22" t="str">
        <f t="shared" si="4"/>
        <v/>
      </c>
      <c r="R20" s="22" t="str">
        <f t="shared" ref="R20:S20" si="5">IF(ISERROR(AVERAGE(R9:R16)),"",AVERAGE(R9:R16))</f>
        <v/>
      </c>
      <c r="S20" s="22" t="str">
        <f t="shared" si="5"/>
        <v/>
      </c>
    </row>
    <row r="21" spans="1:19" ht="17.399999999999999" thickBot="1" x14ac:dyDescent="0.35">
      <c r="A21" s="39" t="s">
        <v>11</v>
      </c>
      <c r="B21" s="82"/>
      <c r="C21" s="82"/>
      <c r="D21" s="82"/>
      <c r="E21" s="82"/>
      <c r="F21" s="82"/>
      <c r="G21" s="82"/>
      <c r="H21" s="46" t="str">
        <f t="shared" ref="H21:S21" si="6">IF(H18&gt;0,IF(H18&lt;$B$3,ROUNDUP(H18-$B$3,0),IF(H18&gt;$D$3,ROUNDUP($D$3-H18,0),0)),"")</f>
        <v/>
      </c>
      <c r="I21" s="46" t="str">
        <f t="shared" si="6"/>
        <v/>
      </c>
      <c r="J21" s="46" t="str">
        <f t="shared" si="6"/>
        <v/>
      </c>
      <c r="K21" s="46" t="str">
        <f t="shared" si="6"/>
        <v/>
      </c>
      <c r="L21" s="46" t="str">
        <f t="shared" si="6"/>
        <v/>
      </c>
      <c r="M21" s="46" t="str">
        <f t="shared" si="6"/>
        <v/>
      </c>
      <c r="N21" s="46" t="str">
        <f t="shared" si="6"/>
        <v/>
      </c>
      <c r="O21" s="46" t="str">
        <f t="shared" si="6"/>
        <v/>
      </c>
      <c r="P21" s="46" t="str">
        <f t="shared" si="6"/>
        <v/>
      </c>
      <c r="Q21" s="60" t="str">
        <f t="shared" si="6"/>
        <v/>
      </c>
      <c r="R21" s="46" t="str">
        <f t="shared" si="6"/>
        <v/>
      </c>
      <c r="S21" s="46" t="str">
        <f t="shared" si="6"/>
        <v/>
      </c>
    </row>
    <row r="22" spans="1:19" ht="51" thickBot="1" x14ac:dyDescent="0.35">
      <c r="A22" s="25" t="s">
        <v>20</v>
      </c>
      <c r="B22" s="13" t="str">
        <f>IF(ISERROR(B20+B21),"",B20+B21)</f>
        <v/>
      </c>
      <c r="C22" s="13" t="str">
        <f t="shared" ref="C22:S22" si="7">IF(ISERROR(C20+C21),"",C20+C21)</f>
        <v/>
      </c>
      <c r="D22" s="13" t="str">
        <f t="shared" si="7"/>
        <v/>
      </c>
      <c r="E22" s="13" t="str">
        <f t="shared" si="7"/>
        <v/>
      </c>
      <c r="F22" s="13" t="str">
        <f t="shared" si="7"/>
        <v/>
      </c>
      <c r="G22" s="13" t="str">
        <f t="shared" si="7"/>
        <v/>
      </c>
      <c r="H22" s="13" t="str">
        <f t="shared" si="7"/>
        <v/>
      </c>
      <c r="I22" s="13" t="str">
        <f t="shared" si="7"/>
        <v/>
      </c>
      <c r="J22" s="13" t="str">
        <f t="shared" si="7"/>
        <v/>
      </c>
      <c r="K22" s="13" t="str">
        <f t="shared" si="7"/>
        <v/>
      </c>
      <c r="L22" s="13" t="str">
        <f t="shared" si="7"/>
        <v/>
      </c>
      <c r="M22" s="13" t="str">
        <f t="shared" si="7"/>
        <v/>
      </c>
      <c r="N22" s="13" t="str">
        <f t="shared" si="7"/>
        <v/>
      </c>
      <c r="O22" s="13" t="str">
        <f t="shared" si="7"/>
        <v/>
      </c>
      <c r="P22" s="13" t="str">
        <f t="shared" si="7"/>
        <v/>
      </c>
      <c r="Q22" s="13" t="str">
        <f t="shared" si="7"/>
        <v/>
      </c>
      <c r="R22" s="13" t="str">
        <f t="shared" si="7"/>
        <v/>
      </c>
      <c r="S22" s="13" t="str">
        <f t="shared" si="7"/>
        <v/>
      </c>
    </row>
    <row r="23" spans="1:19" ht="34.200000000000003" thickBot="1" x14ac:dyDescent="0.35">
      <c r="A23" s="45" t="s">
        <v>31</v>
      </c>
      <c r="B23" s="28" t="str">
        <f>IF(B24="",IF(ISERROR(RANK(B22,$B22:$S22)),"",RANK(B22,$B22:$S22)),"")</f>
        <v/>
      </c>
      <c r="C23" s="28" t="str">
        <f t="shared" ref="C23:S23" si="8">IF(C24="",IF(ISERROR(RANK(C22,$B22:$S22)),"",RANK(C22,$B22:$S22)),"")</f>
        <v/>
      </c>
      <c r="D23" s="28" t="str">
        <f t="shared" si="8"/>
        <v/>
      </c>
      <c r="E23" s="28" t="str">
        <f t="shared" si="8"/>
        <v/>
      </c>
      <c r="F23" s="28" t="str">
        <f t="shared" si="8"/>
        <v/>
      </c>
      <c r="G23" s="28" t="str">
        <f t="shared" si="8"/>
        <v/>
      </c>
      <c r="H23" s="28" t="str">
        <f t="shared" si="8"/>
        <v/>
      </c>
      <c r="I23" s="28" t="str">
        <f t="shared" si="8"/>
        <v/>
      </c>
      <c r="J23" s="28" t="str">
        <f t="shared" si="8"/>
        <v/>
      </c>
      <c r="K23" s="28" t="str">
        <f t="shared" si="8"/>
        <v/>
      </c>
      <c r="L23" s="28" t="str">
        <f t="shared" si="8"/>
        <v/>
      </c>
      <c r="M23" s="28" t="str">
        <f t="shared" si="8"/>
        <v/>
      </c>
      <c r="N23" s="28" t="str">
        <f t="shared" si="8"/>
        <v/>
      </c>
      <c r="O23" s="28" t="str">
        <f t="shared" si="8"/>
        <v/>
      </c>
      <c r="P23" s="28" t="str">
        <f t="shared" si="8"/>
        <v/>
      </c>
      <c r="Q23" s="28" t="str">
        <f t="shared" si="8"/>
        <v/>
      </c>
      <c r="R23" s="28" t="str">
        <f>IF(R24="",IF(ISERROR(RANK(R22,$B22:$S22)),"",RANK(R22,$B22:$S22)),"")</f>
        <v/>
      </c>
      <c r="S23" s="28" t="str">
        <f t="shared" si="8"/>
        <v/>
      </c>
    </row>
    <row r="26" spans="1:19" ht="22.8" x14ac:dyDescent="0.4">
      <c r="A26" s="83" t="s">
        <v>14</v>
      </c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</row>
    <row r="27" spans="1:19" ht="22.8" x14ac:dyDescent="0.4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9" spans="1:19" ht="15.6" x14ac:dyDescent="0.3">
      <c r="A29" s="53" t="s">
        <v>34</v>
      </c>
      <c r="B29" s="2" t="s">
        <v>0</v>
      </c>
      <c r="C29" s="84">
        <v>44373</v>
      </c>
      <c r="D29" s="85"/>
      <c r="E29" s="85"/>
      <c r="F29" s="30"/>
      <c r="G29" s="2" t="s">
        <v>1</v>
      </c>
      <c r="I29" s="84" t="s">
        <v>35</v>
      </c>
      <c r="J29" s="85"/>
      <c r="K29" s="85"/>
      <c r="L29" s="42"/>
      <c r="M29" s="31"/>
      <c r="N29" s="1"/>
      <c r="O29" s="6"/>
    </row>
    <row r="30" spans="1:19" ht="20.399999999999999" x14ac:dyDescent="0.35">
      <c r="A30" s="8"/>
      <c r="B30" s="2"/>
      <c r="C30" s="9"/>
      <c r="D30" s="9"/>
      <c r="E30" s="10"/>
      <c r="F30" s="10"/>
      <c r="G30" s="6"/>
      <c r="H30" s="2"/>
      <c r="I30" s="9"/>
      <c r="J30" s="9"/>
      <c r="K30" s="9"/>
      <c r="L30" s="11"/>
      <c r="M30" s="11"/>
      <c r="N30" s="1"/>
      <c r="O30" s="6"/>
      <c r="P30" s="11"/>
      <c r="Q30" s="1"/>
    </row>
    <row r="31" spans="1:19" ht="15.6" thickBot="1" x14ac:dyDescent="0.3"/>
    <row r="32" spans="1:19" ht="111.75" customHeight="1" x14ac:dyDescent="0.25">
      <c r="A32" s="23" t="s">
        <v>15</v>
      </c>
      <c r="B32" s="81"/>
      <c r="C32" s="81"/>
      <c r="D32" s="81"/>
      <c r="E32" s="81"/>
      <c r="F32" s="81"/>
      <c r="G32" s="81"/>
      <c r="H32" s="81"/>
      <c r="I32" s="81">
        <f t="shared" ref="B32:Q32" si="9">I7</f>
        <v>0</v>
      </c>
      <c r="J32" s="81">
        <f t="shared" si="9"/>
        <v>0</v>
      </c>
      <c r="K32" s="81">
        <f t="shared" si="9"/>
        <v>0</v>
      </c>
      <c r="L32" s="81">
        <f t="shared" si="9"/>
        <v>0</v>
      </c>
      <c r="M32" s="81">
        <f t="shared" si="9"/>
        <v>0</v>
      </c>
      <c r="N32" s="81">
        <f t="shared" si="9"/>
        <v>0</v>
      </c>
      <c r="O32" s="81">
        <f t="shared" si="9"/>
        <v>0</v>
      </c>
      <c r="P32" s="81">
        <f t="shared" si="9"/>
        <v>0</v>
      </c>
      <c r="Q32" s="81">
        <f t="shared" si="9"/>
        <v>0</v>
      </c>
      <c r="R32" s="81">
        <f t="shared" ref="R32:S32" si="10">R7</f>
        <v>0</v>
      </c>
      <c r="S32" s="81">
        <f t="shared" si="10"/>
        <v>0</v>
      </c>
    </row>
    <row r="33" spans="1:19" ht="17.399999999999999" x14ac:dyDescent="0.3">
      <c r="A33" s="36" t="s">
        <v>3</v>
      </c>
      <c r="B33" s="24">
        <v>1</v>
      </c>
      <c r="C33" s="24">
        <v>2</v>
      </c>
      <c r="D33" s="24">
        <v>3</v>
      </c>
      <c r="E33" s="24">
        <v>4</v>
      </c>
      <c r="F33" s="24">
        <v>5</v>
      </c>
      <c r="G33" s="24">
        <v>6</v>
      </c>
      <c r="H33" s="24">
        <v>7</v>
      </c>
      <c r="I33" s="24">
        <v>8</v>
      </c>
      <c r="J33" s="24">
        <v>9</v>
      </c>
      <c r="K33" s="24">
        <v>10</v>
      </c>
      <c r="L33" s="24">
        <v>11</v>
      </c>
      <c r="M33" s="24">
        <v>12</v>
      </c>
      <c r="N33" s="24">
        <v>13</v>
      </c>
      <c r="O33" s="24">
        <v>14</v>
      </c>
      <c r="P33" s="24">
        <v>15</v>
      </c>
      <c r="Q33" s="55">
        <v>16</v>
      </c>
      <c r="R33" s="55">
        <v>17</v>
      </c>
      <c r="S33" s="55">
        <v>18</v>
      </c>
    </row>
    <row r="34" spans="1:19" ht="16.8" x14ac:dyDescent="0.3">
      <c r="A34" s="29" t="s">
        <v>4</v>
      </c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</row>
    <row r="35" spans="1:19" ht="16.8" x14ac:dyDescent="0.3">
      <c r="A35" s="29" t="s">
        <v>5</v>
      </c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</row>
    <row r="36" spans="1:19" ht="16.8" x14ac:dyDescent="0.3">
      <c r="A36" s="29" t="s">
        <v>6</v>
      </c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</row>
    <row r="37" spans="1:19" ht="16.8" x14ac:dyDescent="0.3">
      <c r="A37" s="29" t="s">
        <v>7</v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</row>
    <row r="38" spans="1:19" ht="16.8" x14ac:dyDescent="0.3">
      <c r="A38" s="29" t="s">
        <v>12</v>
      </c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</row>
    <row r="39" spans="1:19" ht="16.8" x14ac:dyDescent="0.3">
      <c r="A39" s="56" t="s">
        <v>16</v>
      </c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</row>
    <row r="40" spans="1:19" ht="16.8" x14ac:dyDescent="0.3">
      <c r="A40" s="56" t="s">
        <v>17</v>
      </c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</row>
    <row r="41" spans="1:19" ht="16.8" x14ac:dyDescent="0.3">
      <c r="A41" s="56" t="s">
        <v>18</v>
      </c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</row>
    <row r="42" spans="1:19" ht="16.8" x14ac:dyDescent="0.3">
      <c r="A42" s="57" t="s">
        <v>2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</row>
    <row r="43" spans="1:19" ht="16.8" x14ac:dyDescent="0.3">
      <c r="A43" s="49"/>
      <c r="B43" s="54">
        <f>IF(ISERROR(TIME(,LEFT(B42,2),RIGHT(B42,2))),0,TIME(,LEFT(B42,2),RIGHT(B42,2))*24*60)</f>
        <v>0</v>
      </c>
      <c r="C43" s="54">
        <f t="shared" ref="C43:Q43" si="11">IF(ISERROR(TIME(,LEFT(C42,2),RIGHT(C42,2))),0,TIME(,LEFT(C42,2),RIGHT(C42,2))*24*60)</f>
        <v>0</v>
      </c>
      <c r="D43" s="54">
        <f t="shared" si="11"/>
        <v>0</v>
      </c>
      <c r="E43" s="54">
        <f t="shared" si="11"/>
        <v>0</v>
      </c>
      <c r="F43" s="54">
        <f t="shared" si="11"/>
        <v>0</v>
      </c>
      <c r="G43" s="54">
        <f t="shared" si="11"/>
        <v>0</v>
      </c>
      <c r="H43" s="54">
        <f t="shared" si="11"/>
        <v>0</v>
      </c>
      <c r="I43" s="54">
        <f t="shared" si="11"/>
        <v>0</v>
      </c>
      <c r="J43" s="54">
        <f t="shared" si="11"/>
        <v>0</v>
      </c>
      <c r="K43" s="54">
        <f t="shared" si="11"/>
        <v>0</v>
      </c>
      <c r="L43" s="54">
        <f t="shared" si="11"/>
        <v>0</v>
      </c>
      <c r="M43" s="54">
        <f t="shared" si="11"/>
        <v>0</v>
      </c>
      <c r="N43" s="54">
        <f t="shared" si="11"/>
        <v>0</v>
      </c>
      <c r="O43" s="54">
        <f t="shared" si="11"/>
        <v>0</v>
      </c>
      <c r="P43" s="54">
        <f t="shared" si="11"/>
        <v>0</v>
      </c>
      <c r="Q43" s="58">
        <f t="shared" si="11"/>
        <v>0</v>
      </c>
      <c r="R43" s="58">
        <f t="shared" ref="R43:S43" si="12">IF(ISERROR(TIME(,LEFT(R42,2),RIGHT(R42,2))),0,TIME(,LEFT(R42,2),RIGHT(R42,2))*24*60)</f>
        <v>0</v>
      </c>
      <c r="S43" s="58">
        <f t="shared" si="12"/>
        <v>0</v>
      </c>
    </row>
    <row r="44" spans="1:19" ht="16.8" x14ac:dyDescent="0.3">
      <c r="A44" s="37" t="s">
        <v>8</v>
      </c>
      <c r="B44" s="3" t="str">
        <f>IF(COUNT(B34:B41)=0,"",SUM(B34:B41))</f>
        <v/>
      </c>
      <c r="C44" s="3" t="str">
        <f t="shared" ref="C44:Q44" si="13">IF(COUNT(C34:C41)=0,"",SUM(C34:C41))</f>
        <v/>
      </c>
      <c r="D44" s="3" t="str">
        <f t="shared" si="13"/>
        <v/>
      </c>
      <c r="E44" s="3" t="str">
        <f t="shared" si="13"/>
        <v/>
      </c>
      <c r="F44" s="3" t="str">
        <f t="shared" si="13"/>
        <v/>
      </c>
      <c r="G44" s="3" t="str">
        <f t="shared" si="13"/>
        <v/>
      </c>
      <c r="H44" s="3" t="str">
        <f t="shared" si="13"/>
        <v/>
      </c>
      <c r="I44" s="3" t="str">
        <f t="shared" si="13"/>
        <v/>
      </c>
      <c r="J44" s="3" t="str">
        <f t="shared" si="13"/>
        <v/>
      </c>
      <c r="K44" s="3" t="str">
        <f t="shared" si="13"/>
        <v/>
      </c>
      <c r="L44" s="3" t="str">
        <f t="shared" si="13"/>
        <v/>
      </c>
      <c r="M44" s="3" t="str">
        <f t="shared" si="13"/>
        <v/>
      </c>
      <c r="N44" s="3" t="str">
        <f t="shared" si="13"/>
        <v/>
      </c>
      <c r="O44" s="3" t="str">
        <f t="shared" si="13"/>
        <v/>
      </c>
      <c r="P44" s="3" t="str">
        <f t="shared" si="13"/>
        <v/>
      </c>
      <c r="Q44" s="59" t="str">
        <f t="shared" si="13"/>
        <v/>
      </c>
      <c r="R44" s="59" t="str">
        <f t="shared" ref="R44:S44" si="14">IF(COUNT(R34:R41)=0,"",SUM(R34:R41))</f>
        <v/>
      </c>
      <c r="S44" s="59" t="str">
        <f t="shared" si="14"/>
        <v/>
      </c>
    </row>
    <row r="45" spans="1:19" ht="16.8" x14ac:dyDescent="0.3">
      <c r="A45" s="38" t="s">
        <v>9</v>
      </c>
      <c r="B45" s="4" t="str">
        <f>IF(ISERROR(AVERAGE(B34:B41)),"",AVERAGE(B34:B41))</f>
        <v/>
      </c>
      <c r="C45" s="4" t="str">
        <f t="shared" ref="C45:Q45" si="15">IF(ISERROR(AVERAGE(C34:C41)),"",AVERAGE(C34:C41))</f>
        <v/>
      </c>
      <c r="D45" s="4" t="str">
        <f t="shared" si="15"/>
        <v/>
      </c>
      <c r="E45" s="4" t="str">
        <f t="shared" si="15"/>
        <v/>
      </c>
      <c r="F45" s="4" t="str">
        <f t="shared" si="15"/>
        <v/>
      </c>
      <c r="G45" s="4" t="str">
        <f t="shared" si="15"/>
        <v/>
      </c>
      <c r="H45" s="4" t="str">
        <f t="shared" si="15"/>
        <v/>
      </c>
      <c r="I45" s="4" t="str">
        <f t="shared" si="15"/>
        <v/>
      </c>
      <c r="J45" s="4" t="str">
        <f t="shared" si="15"/>
        <v/>
      </c>
      <c r="K45" s="4" t="str">
        <f t="shared" si="15"/>
        <v/>
      </c>
      <c r="L45" s="4" t="str">
        <f t="shared" si="15"/>
        <v/>
      </c>
      <c r="M45" s="4" t="str">
        <f t="shared" si="15"/>
        <v/>
      </c>
      <c r="N45" s="4" t="str">
        <f t="shared" si="15"/>
        <v/>
      </c>
      <c r="O45" s="4" t="str">
        <f t="shared" si="15"/>
        <v/>
      </c>
      <c r="P45" s="4" t="str">
        <f t="shared" si="15"/>
        <v/>
      </c>
      <c r="Q45" s="22" t="str">
        <f t="shared" si="15"/>
        <v/>
      </c>
      <c r="R45" s="22" t="str">
        <f t="shared" ref="R45:S45" si="16">IF(ISERROR(AVERAGE(R34:R41)),"",AVERAGE(R34:R41))</f>
        <v/>
      </c>
      <c r="S45" s="22" t="str">
        <f t="shared" si="16"/>
        <v/>
      </c>
    </row>
    <row r="46" spans="1:19" ht="17.399999999999999" thickBot="1" x14ac:dyDescent="0.35">
      <c r="A46" s="39" t="s">
        <v>11</v>
      </c>
      <c r="B46" s="82"/>
      <c r="C46" s="82"/>
      <c r="D46" s="82"/>
      <c r="E46" s="82"/>
      <c r="F46" s="82"/>
      <c r="G46" s="82"/>
      <c r="H46" s="46" t="str">
        <f t="shared" ref="H46:Q46" si="17">IF(H43&gt;0,IF(H43&lt;$B$3,ROUNDUP(H43-$B$3,0),IF(H43&gt;$D$3,ROUNDUP($D$3-H43,0),0)),"")</f>
        <v/>
      </c>
      <c r="I46" s="46" t="str">
        <f t="shared" si="17"/>
        <v/>
      </c>
      <c r="J46" s="46" t="str">
        <f t="shared" si="17"/>
        <v/>
      </c>
      <c r="K46" s="46" t="str">
        <f t="shared" si="17"/>
        <v/>
      </c>
      <c r="L46" s="46" t="str">
        <f t="shared" si="17"/>
        <v/>
      </c>
      <c r="M46" s="46" t="str">
        <f t="shared" si="17"/>
        <v/>
      </c>
      <c r="N46" s="46" t="str">
        <f t="shared" si="17"/>
        <v/>
      </c>
      <c r="O46" s="46" t="str">
        <f t="shared" si="17"/>
        <v/>
      </c>
      <c r="P46" s="46" t="str">
        <f t="shared" si="17"/>
        <v/>
      </c>
      <c r="Q46" s="60" t="str">
        <f t="shared" si="17"/>
        <v/>
      </c>
      <c r="R46" s="60" t="str">
        <f t="shared" ref="R46:S46" si="18">IF(R43&gt;0,IF(R43&lt;$B$3,ROUNDUP(R43-$B$3,0),IF(R43&gt;$D$3,ROUNDUP($D$3-R43,0),0)),"")</f>
        <v/>
      </c>
      <c r="S46" s="60" t="str">
        <f t="shared" si="18"/>
        <v/>
      </c>
    </row>
    <row r="47" spans="1:19" ht="34.200000000000003" thickBot="1" x14ac:dyDescent="0.35">
      <c r="A47" s="47" t="s">
        <v>23</v>
      </c>
      <c r="B47" s="13" t="str">
        <f>IF(ISERROR(B45+B46),"",B45+B46)</f>
        <v/>
      </c>
      <c r="C47" s="13" t="str">
        <f t="shared" ref="C47:Q47" si="19">IF(ISERROR(C45+C46),"",C45+C46)</f>
        <v/>
      </c>
      <c r="D47" s="13" t="str">
        <f t="shared" si="19"/>
        <v/>
      </c>
      <c r="E47" s="13" t="str">
        <f t="shared" si="19"/>
        <v/>
      </c>
      <c r="F47" s="13" t="str">
        <f t="shared" si="19"/>
        <v/>
      </c>
      <c r="G47" s="13" t="str">
        <f t="shared" si="19"/>
        <v/>
      </c>
      <c r="H47" s="13" t="str">
        <f t="shared" si="19"/>
        <v/>
      </c>
      <c r="I47" s="13" t="str">
        <f t="shared" si="19"/>
        <v/>
      </c>
      <c r="J47" s="13" t="str">
        <f t="shared" si="19"/>
        <v/>
      </c>
      <c r="K47" s="13" t="str">
        <f t="shared" si="19"/>
        <v/>
      </c>
      <c r="L47" s="13" t="str">
        <f t="shared" si="19"/>
        <v/>
      </c>
      <c r="M47" s="13" t="str">
        <f t="shared" si="19"/>
        <v/>
      </c>
      <c r="N47" s="13" t="str">
        <f t="shared" si="19"/>
        <v/>
      </c>
      <c r="O47" s="13" t="str">
        <f t="shared" si="19"/>
        <v/>
      </c>
      <c r="P47" s="13" t="str">
        <f t="shared" si="19"/>
        <v/>
      </c>
      <c r="Q47" s="61" t="str">
        <f t="shared" si="19"/>
        <v/>
      </c>
      <c r="R47" s="61" t="str">
        <f t="shared" ref="R47:S47" si="20">IF(ISERROR(R45+R46),"",R45+R46)</f>
        <v/>
      </c>
      <c r="S47" s="61" t="str">
        <f t="shared" si="20"/>
        <v/>
      </c>
    </row>
    <row r="48" spans="1:19" ht="51" thickBot="1" x14ac:dyDescent="0.35">
      <c r="A48" s="25" t="s">
        <v>19</v>
      </c>
      <c r="B48" s="13" t="str">
        <f>IF(B47="","",IF(ISERROR(AVERAGE(B22,B47)),"",AVERAGE(B22,B47)))</f>
        <v/>
      </c>
      <c r="C48" s="13" t="str">
        <f t="shared" ref="C48:P48" si="21">IF(C47="","",IF(ISERROR(AVERAGE(C22,C47)),"",AVERAGE(C22,C47)))</f>
        <v/>
      </c>
      <c r="D48" s="13" t="str">
        <f t="shared" si="21"/>
        <v/>
      </c>
      <c r="E48" s="13" t="str">
        <f t="shared" si="21"/>
        <v/>
      </c>
      <c r="F48" s="13" t="str">
        <f t="shared" si="21"/>
        <v/>
      </c>
      <c r="G48" s="13" t="str">
        <f t="shared" si="21"/>
        <v/>
      </c>
      <c r="H48" s="13" t="str">
        <f t="shared" si="21"/>
        <v/>
      </c>
      <c r="I48" s="13" t="str">
        <f t="shared" si="21"/>
        <v/>
      </c>
      <c r="J48" s="13" t="str">
        <f t="shared" si="21"/>
        <v/>
      </c>
      <c r="K48" s="13" t="str">
        <f t="shared" si="21"/>
        <v/>
      </c>
      <c r="L48" s="13" t="str">
        <f t="shared" si="21"/>
        <v/>
      </c>
      <c r="M48" s="13" t="str">
        <f t="shared" si="21"/>
        <v/>
      </c>
      <c r="N48" s="13" t="str">
        <f t="shared" si="21"/>
        <v/>
      </c>
      <c r="O48" s="13" t="str">
        <f t="shared" si="21"/>
        <v/>
      </c>
      <c r="P48" s="13" t="str">
        <f t="shared" si="21"/>
        <v/>
      </c>
      <c r="Q48" s="61" t="str">
        <f>IF(Q47="","",IF(ISERROR(AVERAGE(Q22,Q47)),"",AVERAGE(Q22,Q47)))</f>
        <v/>
      </c>
      <c r="R48" s="61" t="str">
        <f t="shared" ref="R48:S48" si="22">IF(R47="","",IF(ISERROR(AVERAGE(R22,R47)),"",AVERAGE(R22,R47)))</f>
        <v/>
      </c>
      <c r="S48" s="61" t="str">
        <f t="shared" si="22"/>
        <v/>
      </c>
    </row>
    <row r="49" spans="1:19" ht="34.200000000000003" thickBot="1" x14ac:dyDescent="0.35">
      <c r="A49" s="45" t="s">
        <v>21</v>
      </c>
      <c r="B49" s="28" t="str">
        <f>IF(B47="","",IF(ISERROR(RANK(B48,$B48:$Q48)),"",RANK(B48,$B48:$Q48)))</f>
        <v/>
      </c>
      <c r="C49" s="28" t="str">
        <f t="shared" ref="C49:O49" si="23">IF(C47="","",IF(ISERROR(RANK(C48,$B48:$Q48)),"",RANK(C48,$B48:$Q48)))</f>
        <v/>
      </c>
      <c r="D49" s="28" t="str">
        <f t="shared" si="23"/>
        <v/>
      </c>
      <c r="E49" s="28" t="str">
        <f t="shared" si="23"/>
        <v/>
      </c>
      <c r="F49" s="28" t="str">
        <f t="shared" si="23"/>
        <v/>
      </c>
      <c r="G49" s="28" t="str">
        <f t="shared" si="23"/>
        <v/>
      </c>
      <c r="H49" s="28" t="str">
        <f t="shared" si="23"/>
        <v/>
      </c>
      <c r="I49" s="28" t="str">
        <f t="shared" si="23"/>
        <v/>
      </c>
      <c r="J49" s="28" t="str">
        <f t="shared" si="23"/>
        <v/>
      </c>
      <c r="K49" s="28" t="str">
        <f t="shared" si="23"/>
        <v/>
      </c>
      <c r="L49" s="28" t="str">
        <f t="shared" si="23"/>
        <v/>
      </c>
      <c r="M49" s="28" t="str">
        <f t="shared" si="23"/>
        <v/>
      </c>
      <c r="N49" s="28" t="str">
        <f t="shared" si="23"/>
        <v/>
      </c>
      <c r="O49" s="28" t="str">
        <f t="shared" si="23"/>
        <v/>
      </c>
      <c r="P49" s="28" t="str">
        <f t="shared" ref="P49:Q49" si="24">IF(P47="","",IF(ISERROR(RANK(P48,$B48:$Q48)),"",RANK(P48,$B48:$Q48)))</f>
        <v/>
      </c>
      <c r="Q49" s="62" t="str">
        <f t="shared" si="24"/>
        <v/>
      </c>
      <c r="R49" s="62" t="str">
        <f t="shared" ref="R49:S49" si="25">IF(R47="","",IF(ISERROR(RANK(R48,$B48:$Q48)),"",RANK(R48,$B48:$Q48)))</f>
        <v/>
      </c>
      <c r="S49" s="62" t="str">
        <f t="shared" si="25"/>
        <v/>
      </c>
    </row>
    <row r="50" spans="1:19" hidden="1" x14ac:dyDescent="0.25"/>
  </sheetData>
  <mergeCells count="8">
    <mergeCell ref="C29:E29"/>
    <mergeCell ref="A1:O1"/>
    <mergeCell ref="C5:E5"/>
    <mergeCell ref="A26:O26"/>
    <mergeCell ref="I5:K5"/>
    <mergeCell ref="I29:K29"/>
    <mergeCell ref="B3:C3"/>
    <mergeCell ref="D3:E3"/>
  </mergeCells>
  <phoneticPr fontId="0" type="noConversion"/>
  <pageMargins left="0.25" right="0.25" top="0.75" bottom="0.75" header="0.3" footer="0.3"/>
  <pageSetup paperSize="9" scale="82" orientation="landscape" r:id="rId1"/>
  <headerFooter alignWithMargins="0"/>
  <rowBreaks count="1" manualBreakCount="1">
    <brk id="25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3</vt:i4>
      </vt:variant>
    </vt:vector>
  </HeadingPairs>
  <TitlesOfParts>
    <vt:vector size="7" baseType="lpstr">
      <vt:lpstr>Vorbereitete Rede unter 18</vt:lpstr>
      <vt:lpstr>Vorbereitete Rede über 18 1</vt:lpstr>
      <vt:lpstr>neues Sprachrohr</vt:lpstr>
      <vt:lpstr>Spontanrede </vt:lpstr>
      <vt:lpstr>'Spontanrede '!Druckbereich</vt:lpstr>
      <vt:lpstr>'Vorbereitete Rede über 18 1'!Druckbereich</vt:lpstr>
      <vt:lpstr>'Vorbereitete Rede unter 18'!Druckbereich</vt:lpstr>
    </vt:vector>
  </TitlesOfParts>
  <Company>NÖ-LLWK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Reinhard Kneissl</dc:creator>
  <cp:lastModifiedBy>Mostböck Johanna</cp:lastModifiedBy>
  <cp:lastPrinted>2018-04-23T10:34:19Z</cp:lastPrinted>
  <dcterms:created xsi:type="dcterms:W3CDTF">2004-02-10T08:05:43Z</dcterms:created>
  <dcterms:modified xsi:type="dcterms:W3CDTF">2022-03-17T08:18:30Z</dcterms:modified>
</cp:coreProperties>
</file>